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Z_File_Exchange\Simon\3\"/>
    </mc:Choice>
  </mc:AlternateContent>
  <bookViews>
    <workbookView xWindow="0" yWindow="0" windowWidth="32914" windowHeight="14091"/>
  </bookViews>
  <sheets>
    <sheet name="LWLG_Report" sheetId="1" r:id="rId1"/>
    <sheet name="範疇" sheetId="3" state="hidden" r:id="rId2"/>
  </sheets>
  <definedNames>
    <definedName name="_xlnm.Print_Area" localSheetId="0">LWLG_Report!$A$1:$O$104</definedName>
    <definedName name="範疇">範疇!$A$1:$A$21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4" i="1" l="1"/>
  <c r="H63" i="1"/>
  <c r="H71" i="1" l="1"/>
  <c r="H72" i="1" l="1"/>
  <c r="E95" i="1" s="1"/>
</calcChain>
</file>

<file path=xl/sharedStrings.xml><?xml version="1.0" encoding="utf-8"?>
<sst xmlns="http://schemas.openxmlformats.org/spreadsheetml/2006/main" count="535" uniqueCount="294">
  <si>
    <t>範疇</t>
  </si>
  <si>
    <t>舉行日期</t>
  </si>
  <si>
    <t>對象</t>
  </si>
  <si>
    <t>評估結果</t>
  </si>
  <si>
    <t>體藝發展</t>
  </si>
  <si>
    <t>社會服務</t>
  </si>
  <si>
    <t>級別</t>
  </si>
  <si>
    <t>實際開支</t>
  </si>
  <si>
    <t>開支用途＊</t>
  </si>
  <si>
    <t>第1.2項總開支</t>
  </si>
  <si>
    <t>第1.1項總開支</t>
  </si>
  <si>
    <t>項目</t>
  </si>
  <si>
    <t>用途</t>
  </si>
  <si>
    <t>第1項總開支</t>
  </si>
  <si>
    <t>第2項總開支</t>
  </si>
  <si>
    <t>第1及第2項總開支</t>
  </si>
  <si>
    <t>活動簡介及目標</t>
  </si>
  <si>
    <t>德育及
公民教育</t>
  </si>
  <si>
    <t>與工作有關
的經驗</t>
  </si>
  <si>
    <t>總參與
人數</t>
  </si>
  <si>
    <r>
      <rPr>
        <b/>
        <u/>
        <sz val="11"/>
        <color theme="1"/>
        <rFont val="Calibri"/>
        <family val="2"/>
      </rPr>
      <t>本地</t>
    </r>
    <r>
      <rPr>
        <b/>
        <sz val="11"/>
        <color theme="1"/>
        <rFont val="Calibri"/>
        <family val="2"/>
      </rPr>
      <t>活動</t>
    </r>
    <r>
      <rPr>
        <sz val="11"/>
        <color theme="1"/>
        <rFont val="Calibri"/>
        <family val="2"/>
      </rPr>
      <t>︰在不同學科／跨學科／課程範疇組織全方位學習活動，提升學習效能，或按學生的興趣和能力，組織多元化全方位學習活動，發展學生潛能，建立正面價值觀和態度</t>
    </r>
  </si>
  <si>
    <r>
      <rPr>
        <b/>
        <u/>
        <sz val="11"/>
        <color theme="1"/>
        <rFont val="Calibri"/>
        <family val="2"/>
      </rPr>
      <t>境外</t>
    </r>
    <r>
      <rPr>
        <b/>
        <sz val="11"/>
        <color theme="1"/>
        <rFont val="Calibri"/>
        <family val="2"/>
      </rPr>
      <t>活動</t>
    </r>
    <r>
      <rPr>
        <sz val="11"/>
        <color theme="1"/>
        <rFont val="Calibri"/>
        <family val="2"/>
      </rPr>
      <t>︰舉辦或參加境外活動／境外比賽，擴闊學生視野</t>
    </r>
  </si>
  <si>
    <t>智能發展
(配合課程)</t>
  </si>
  <si>
    <t>實際開支 ($)</t>
  </si>
  <si>
    <t>($)</t>
  </si>
  <si>
    <t>(範本)</t>
  </si>
  <si>
    <t>第1項：舉辦／參加全方位學習活動</t>
  </si>
  <si>
    <t>編號</t>
  </si>
  <si>
    <t xml:space="preserve"> （如空間不足，請於上方插入新行。）</t>
  </si>
  <si>
    <t>＊：</t>
  </si>
  <si>
    <t>輸入下表代號；每項開支可填寫多於一個代號。</t>
  </si>
  <si>
    <t>E1</t>
  </si>
  <si>
    <t>活動費用（報名費、入場費、課程費用、營舍費用、場地費用、學習材料、活動物資等）</t>
  </si>
  <si>
    <t>E6</t>
  </si>
  <si>
    <t>學生參加獲學校認可的外間機構所舉辦之課程、活動或訓練費用</t>
  </si>
  <si>
    <t>E2</t>
  </si>
  <si>
    <t>交通費</t>
  </si>
  <si>
    <t>E7</t>
  </si>
  <si>
    <t>設備、儀器、工具、器材、消耗品</t>
  </si>
  <si>
    <t>E3</t>
  </si>
  <si>
    <t>境外交流／比賽團費（學生）</t>
  </si>
  <si>
    <t>E8</t>
  </si>
  <si>
    <t>學習資源（例如學習軟件、教材套）</t>
  </si>
  <si>
    <t>E4</t>
  </si>
  <si>
    <t>境外交流／比賽團費（隨團教師）</t>
  </si>
  <si>
    <t>E9</t>
  </si>
  <si>
    <t>其他（請說明）</t>
  </si>
  <si>
    <t>E5</t>
  </si>
  <si>
    <t>專家／導師／教練費用</t>
  </si>
  <si>
    <t xml:space="preserve">開支用途代號 </t>
  </si>
  <si>
    <t>全校學生人數︰</t>
  </si>
  <si>
    <t>受惠學生人數︰</t>
  </si>
  <si>
    <t>第2項：購買其他推行全方位學習所需的設備、消耗品或學習資源</t>
  </si>
  <si>
    <t>第3項：受惠學生人數</t>
  </si>
  <si>
    <t>受惠學生佔全校學生
人數百分比 (%)：</t>
  </si>
  <si>
    <t>全方位學習聯絡人（姓名、職位）：</t>
  </si>
  <si>
    <t>全方位學習津貼  運用報告</t>
  </si>
  <si>
    <t>中文</t>
  </si>
  <si>
    <t>英文</t>
  </si>
  <si>
    <t>數學</t>
  </si>
  <si>
    <t>科學</t>
  </si>
  <si>
    <t>地理</t>
  </si>
  <si>
    <t>歷史</t>
  </si>
  <si>
    <t>藝術（音樂）</t>
  </si>
  <si>
    <t>藝術（視藝）</t>
  </si>
  <si>
    <t>藝術（其他）</t>
  </si>
  <si>
    <t>體育</t>
  </si>
  <si>
    <t>常識</t>
  </si>
  <si>
    <t>公民與社會發展</t>
  </si>
  <si>
    <t>跨學科（STEM）</t>
  </si>
  <si>
    <t>跨學科（其他）</t>
  </si>
  <si>
    <t>憲法與基本法</t>
  </si>
  <si>
    <t>國家安全</t>
  </si>
  <si>
    <t>資優教育</t>
  </si>
  <si>
    <t>領袖訓練</t>
  </si>
  <si>
    <t>其他，請註明：</t>
  </si>
  <si>
    <r>
      <t xml:space="preserve">範疇
</t>
    </r>
    <r>
      <rPr>
        <sz val="10.5"/>
        <color theme="1"/>
        <rFont val="Calibri"/>
        <family val="2"/>
      </rPr>
      <t>(請選擇
適用的選項，
或自行填寫)</t>
    </r>
  </si>
  <si>
    <r>
      <t xml:space="preserve">基要學習經歷
</t>
    </r>
    <r>
      <rPr>
        <sz val="11"/>
        <color theme="1"/>
        <rFont val="Calibri"/>
        <family val="2"/>
      </rPr>
      <t>(請於適用方格加上</t>
    </r>
    <r>
      <rPr>
        <sz val="11"/>
        <color theme="1"/>
        <rFont val="Wingdings"/>
        <charset val="2"/>
      </rPr>
      <t>ü</t>
    </r>
    <r>
      <rPr>
        <sz val="11"/>
        <color theme="1"/>
        <rFont val="Calibri"/>
        <family val="2"/>
      </rPr>
      <t>號，可選擇多於一項)</t>
    </r>
  </si>
  <si>
    <t>德育、公民及國民教育</t>
  </si>
  <si>
    <t>價值觀教育</t>
  </si>
  <si>
    <t>中一至中六</t>
  </si>
  <si>
    <t>ü</t>
  </si>
  <si>
    <r>
      <t>2021-2022</t>
    </r>
    <r>
      <rPr>
        <b/>
        <sz val="12"/>
        <color theme="1"/>
        <rFont val="細明體"/>
        <family val="3"/>
        <charset val="136"/>
      </rPr>
      <t>學年</t>
    </r>
    <phoneticPr fontId="10" type="noConversion"/>
  </si>
  <si>
    <r>
      <rPr>
        <sz val="11"/>
        <rFont val="細明體"/>
        <family val="2"/>
        <charset val="136"/>
      </rPr>
      <t>中二級堅毅課程</t>
    </r>
    <r>
      <rPr>
        <sz val="11"/>
        <rFont val="Calibri"/>
        <family val="2"/>
      </rPr>
      <t xml:space="preserve"> –</t>
    </r>
    <r>
      <rPr>
        <sz val="11"/>
        <rFont val="細明體"/>
        <family val="2"/>
        <charset val="136"/>
      </rPr>
      <t>花式跳繩訓練
透過全年四節的花式跳繩訓練，培養學生堅毅不屈精神。</t>
    </r>
  </si>
  <si>
    <r>
      <rPr>
        <sz val="11"/>
        <rFont val="新細明體"/>
        <family val="1"/>
        <charset val="136"/>
      </rPr>
      <t>生命教育</t>
    </r>
  </si>
  <si>
    <t>11/2021-7/2022</t>
  </si>
  <si>
    <r>
      <rPr>
        <sz val="11"/>
        <rFont val="新細明體"/>
        <family val="1"/>
        <charset val="136"/>
      </rPr>
      <t>中二</t>
    </r>
  </si>
  <si>
    <r>
      <rPr>
        <sz val="11"/>
        <rFont val="細明體"/>
        <family val="3"/>
        <charset val="136"/>
      </rPr>
      <t>參與率達標。
前測和後測問卷顯示學生的進步。</t>
    </r>
  </si>
  <si>
    <t>E1, E5, E7</t>
  </si>
  <si>
    <t></t>
  </si>
  <si>
    <r>
      <rPr>
        <sz val="11"/>
        <rFont val="細明體"/>
        <family val="3"/>
        <charset val="136"/>
      </rPr>
      <t>中三級感恩課程
舉辦三節感恩班主任課，主題為個人篇、家人朋友篇和環保篇。</t>
    </r>
  </si>
  <si>
    <t>10/2021-4/2022</t>
  </si>
  <si>
    <r>
      <rPr>
        <sz val="11"/>
        <rFont val="新細明體"/>
        <family val="1"/>
        <charset val="136"/>
      </rPr>
      <t>中三</t>
    </r>
  </si>
  <si>
    <r>
      <rPr>
        <sz val="11"/>
        <rFont val="細明體"/>
        <family val="3"/>
        <charset val="136"/>
      </rPr>
      <t>級際及全校活動參與率達標。
前測和後測問卷顯示學生的進步。</t>
    </r>
  </si>
  <si>
    <t>E1, E7</t>
  </si>
  <si>
    <r>
      <rPr>
        <sz val="11"/>
        <rFont val="細明體"/>
        <family val="3"/>
        <charset val="136"/>
      </rPr>
      <t>中四級關愛課程</t>
    </r>
    <r>
      <rPr>
        <sz val="11"/>
        <rFont val="Calibri"/>
        <family val="2"/>
      </rPr>
      <t xml:space="preserve"> 
</t>
    </r>
    <r>
      <rPr>
        <sz val="11"/>
        <rFont val="細明體"/>
        <family val="3"/>
        <charset val="136"/>
      </rPr>
      <t>全年活動與「極地同行」合作，舉辦視障人士領路工作坊、手語工作坊、輪椅裝嵌及使用工作坊及共融之旅，宣揚關愛精神。</t>
    </r>
  </si>
  <si>
    <r>
      <rPr>
        <sz val="11"/>
        <rFont val="新細明體"/>
        <family val="1"/>
        <charset val="136"/>
      </rPr>
      <t>全年</t>
    </r>
  </si>
  <si>
    <r>
      <rPr>
        <sz val="11"/>
        <rFont val="新細明體"/>
        <family val="1"/>
        <charset val="136"/>
      </rPr>
      <t>中四</t>
    </r>
  </si>
  <si>
    <r>
      <rPr>
        <sz val="11"/>
        <rFont val="細明體"/>
        <family val="3"/>
        <charset val="136"/>
      </rPr>
      <t>視障人士領路工作坊、手語工作坊參與率達標。
前測和後測問卷顯示學生的進步。</t>
    </r>
  </si>
  <si>
    <t>E1,E7</t>
  </si>
  <si>
    <r>
      <rPr>
        <sz val="11"/>
        <rFont val="細明體"/>
        <family val="3"/>
        <charset val="136"/>
      </rPr>
      <t>中五級包容課程
透過嘉賓講座及兩節的活動認識不同種族，培養學生包容精神。</t>
    </r>
  </si>
  <si>
    <r>
      <rPr>
        <sz val="11"/>
        <rFont val="新細明體"/>
        <family val="1"/>
        <charset val="136"/>
      </rPr>
      <t>中五</t>
    </r>
  </si>
  <si>
    <r>
      <rPr>
        <sz val="11"/>
        <rFont val="細明體"/>
        <family val="3"/>
        <charset val="136"/>
      </rPr>
      <t>良好班風比賽
增強班內的歸屬感。</t>
    </r>
  </si>
  <si>
    <r>
      <rPr>
        <sz val="11"/>
        <rFont val="細明體"/>
        <family val="3"/>
        <charset val="136"/>
      </rPr>
      <t>全校</t>
    </r>
  </si>
  <si>
    <r>
      <rPr>
        <sz val="11"/>
        <rFont val="細明體"/>
        <family val="3"/>
        <charset val="136"/>
      </rPr>
      <t>有效增強班內的歸屬感。</t>
    </r>
  </si>
  <si>
    <r>
      <rPr>
        <sz val="11"/>
        <rFont val="細明體"/>
        <family val="3"/>
        <charset val="136"/>
      </rPr>
      <t>環保教育推廣活動
推行環保活動及強化環保大使之角色，培養全校我的環保意識</t>
    </r>
  </si>
  <si>
    <r>
      <rPr>
        <sz val="11"/>
        <rFont val="細明體"/>
        <family val="3"/>
        <charset val="136"/>
      </rPr>
      <t>工作坊參與率達標。</t>
    </r>
  </si>
  <si>
    <r>
      <rPr>
        <sz val="11"/>
        <rFont val="細明體"/>
        <family val="3"/>
        <charset val="136"/>
      </rPr>
      <t xml:space="preserve">國情教育推廣活動
推行早會宣傳及公民教育班主任課，並配合壁報展覽及網上問答比賽，提高學生的公民意識，加強對民族及國情的認知
</t>
    </r>
  </si>
  <si>
    <r>
      <rPr>
        <sz val="11"/>
        <rFont val="細明體"/>
        <family val="3"/>
        <charset val="136"/>
      </rPr>
      <t>網上問題比賽參與率達標。</t>
    </r>
  </si>
  <si>
    <t>魚仔燈籠紮作工作坊：透過體驗認識中國傳統手工藝的精神及現今發展</t>
    <phoneticPr fontId="21" type="noConversion"/>
  </si>
  <si>
    <t>中三至中五</t>
  </si>
  <si>
    <t>提升學生對中國傳統手工藝的認識</t>
    <phoneticPr fontId="21" type="noConversion"/>
  </si>
  <si>
    <r>
      <t>職業探索工作坊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咖啡調製</t>
    </r>
    <r>
      <rPr>
        <sz val="11"/>
        <rFont val="Times New Roman"/>
        <family val="1"/>
      </rPr>
      <t xml:space="preserve">) </t>
    </r>
    <r>
      <rPr>
        <sz val="11"/>
        <rFont val="新細明體"/>
        <family val="1"/>
        <charset val="136"/>
      </rPr>
      <t>：透過體驗發掘自己的價值觀、態度、技能及知識</t>
    </r>
    <phoneticPr fontId="21" type="noConversion"/>
  </si>
  <si>
    <t>讓學生發掘自己的價值觀、態度、技能及知識</t>
    <phoneticPr fontId="21" type="noConversion"/>
  </si>
  <si>
    <t>八大人生角色：協助同學認識成長階段的不同角色</t>
    <phoneticPr fontId="21" type="noConversion"/>
  </si>
  <si>
    <t>中二</t>
  </si>
  <si>
    <t>加深學生對自己的了解</t>
    <phoneticPr fontId="21" type="noConversion"/>
  </si>
  <si>
    <t>生涯規劃工作坊：認識自己的價值觀、興趣、能力及性向</t>
    <phoneticPr fontId="21" type="noConversion"/>
  </si>
  <si>
    <t>中一</t>
  </si>
  <si>
    <t>學生能認識自己的價值觀、興趣、能力及性向</t>
    <phoneticPr fontId="21" type="noConversion"/>
  </si>
  <si>
    <t>學生能認識自己的價值觀、興趣、能力及性向</t>
  </si>
  <si>
    <t>婚禮統籌體驗工作坊：透過體驗發掘自己的價值觀、態度、技能及知識</t>
    <phoneticPr fontId="21" type="noConversion"/>
  </si>
  <si>
    <t>中五</t>
  </si>
  <si>
    <t>生涯規劃講座 -職場集慣說：了解職場的技能如何提早於學校培養</t>
    <phoneticPr fontId="21" type="noConversion"/>
  </si>
  <si>
    <t>中四</t>
  </si>
  <si>
    <t>提高學生對職場情況的了解</t>
    <phoneticPr fontId="21" type="noConversion"/>
  </si>
  <si>
    <t>生涯規劃講座：認識自己的價值觀、興趣、能力及性向</t>
    <phoneticPr fontId="21" type="noConversion"/>
  </si>
  <si>
    <t>中六</t>
  </si>
  <si>
    <t>人生意義四支柱：協助同學尋找人生意義</t>
    <phoneticPr fontId="21" type="noConversion"/>
  </si>
  <si>
    <t>團隊合作訓練：訓練同學的團隊合作精神</t>
    <phoneticPr fontId="21" type="noConversion"/>
  </si>
  <si>
    <t>提升學生的團隊合作精神</t>
    <phoneticPr fontId="21" type="noConversion"/>
  </si>
  <si>
    <r>
      <rPr>
        <sz val="11"/>
        <rFont val="MingLiu"/>
        <family val="3"/>
        <charset val="136"/>
      </rPr>
      <t>生命之旅</t>
    </r>
    <r>
      <rPr>
        <sz val="11"/>
        <rFont val="Calibri"/>
        <family val="2"/>
      </rPr>
      <t>(</t>
    </r>
    <r>
      <rPr>
        <sz val="11"/>
        <rFont val="細明體"/>
        <family val="3"/>
        <charset val="136"/>
      </rPr>
      <t>桌上遊戲</t>
    </r>
    <r>
      <rPr>
        <sz val="11"/>
        <rFont val="Calibri"/>
        <family val="2"/>
      </rPr>
      <t xml:space="preserve">)6 </t>
    </r>
    <r>
      <rPr>
        <sz val="11"/>
        <rFont val="細明體"/>
        <family val="3"/>
        <charset val="136"/>
      </rPr>
      <t>盒：透過遊戲，讓同學思考人生不同階段的抉擇</t>
    </r>
    <phoneticPr fontId="21" type="noConversion"/>
  </si>
  <si>
    <r>
      <t xml:space="preserve">         </t>
    </r>
    <r>
      <rPr>
        <sz val="12"/>
        <rFont val="Calibri"/>
        <family val="2"/>
      </rPr>
      <t>E8</t>
    </r>
  </si>
  <si>
    <t>中三職業探索：透過體驗了解不同行業所需的態度、技能及知識</t>
    <phoneticPr fontId="21" type="noConversion"/>
  </si>
  <si>
    <t>中三</t>
  </si>
  <si>
    <t>學生能了解不同行業所需的態度、技能及知識</t>
    <phoneticPr fontId="21" type="noConversion"/>
  </si>
  <si>
    <t>同學謝謝你獎勵計劃：培養學生建立良好的學習態度。</t>
  </si>
  <si>
    <t>輔導</t>
  </si>
  <si>
    <t>9/2021-6/2022</t>
  </si>
  <si>
    <t>本年度更多教師使用相關系統，得到最多星星的班別共得11105粒星星。</t>
  </si>
  <si>
    <t>輔導及成長活動：項目包括新生輔導日、中一適應工作坊、正向人生成長計劃、各類型工作坊。</t>
  </si>
  <si>
    <t>9/2021-8/2022</t>
  </si>
  <si>
    <t>中一至中五</t>
  </si>
  <si>
    <t>以與人相處、情緒管理、防罪為主題，為中一至中五舉辦活動，每個工作坊的滿意度皆達80個百份比或以上。</t>
  </si>
  <si>
    <t>E1 E6</t>
  </si>
  <si>
    <t>體藝輔導計劃：透過體藝活動達至輔導效果，項目屯括HIP HOP舞蹈組、輔導足球隊、各類藝術減壓工作坊、舞動青松成長計劃、體育訓練營等。</t>
  </si>
  <si>
    <t>體育團隊參加一次比賽或演出或以上。舉辦藝術課程，每次至少有二十人參與。</t>
  </si>
  <si>
    <t>E3 E5</t>
  </si>
  <si>
    <t>校本義工計劃：包括全校不同類型的義工活動，例如陽光義工計畫、送暖大行動、得閑去飲茶、長者學苑等。</t>
  </si>
  <si>
    <t>舉辦了兩個短期義工活動以及一個長期義工活動。</t>
  </si>
  <si>
    <t>社際活動：通過將學生縱向性地分為四社，由高中學生帶動，全校學生參與不同的社際活動，加快學生投入校園生活及培養對校的歸屬感。</t>
  </si>
  <si>
    <t>全年</t>
  </si>
  <si>
    <t>全校</t>
  </si>
  <si>
    <t xml:space="preserve">在疫情下仍可舉辦四項社際比賽，但規模縮細了，舉辦日期集中在期终考試前後。比賽規模縮少了的有：細運會及社際閃避球賽；只容一級比賽的有中四社際問答比賽；而當疫情比較穩定時進行了全校參與的社際音樂比賽；基本每項比賽每社均不少於四
十人參與賽事。
</t>
  </si>
  <si>
    <r>
      <t>11</t>
    </r>
    <r>
      <rPr>
        <sz val="10"/>
        <color theme="1"/>
        <rFont val="PMingLiU"/>
        <family val="1"/>
      </rPr>
      <t>月份的戶外活動日，因配合疫情防控要求，不再只舉辦野外野餐或燒烤活動，改為百花齊放的模式，有往主題公園、有包場觀看電影、有參觀博物館、或到離島一日遊，各適其適。因4月放了特別假，故全放位學習日取消了，部份活動改在試後活動期間進行，包括中三及中五的同學參與職業體驗工作坊；中二的花式跳繩活動等。配合中一級數學比賽、中四社際問答比賽等活動，為在校每位學生提供不少於一次的活動。</t>
    </r>
  </si>
  <si>
    <t>E1, E2, E7</t>
  </si>
  <si>
    <t>聯課活動及學會小組活動：豐富各科的教學內容，並有助學生建立個人興趣</t>
  </si>
  <si>
    <r>
      <t>21-22</t>
    </r>
    <r>
      <rPr>
        <sz val="10"/>
        <color theme="1"/>
        <rFont val="PMingLiU"/>
        <family val="1"/>
      </rPr>
      <t>年度以半天課堂及網上課堂為主，令每名學生雖然已被安排參與最少一個學會小組，但全年實際只參與了不多於</t>
    </r>
    <r>
      <rPr>
        <sz val="10"/>
        <color theme="1"/>
        <rFont val="Times New Roman"/>
        <family val="1"/>
      </rPr>
      <t>4</t>
    </r>
    <r>
      <rPr>
        <sz val="10"/>
        <color theme="1"/>
        <rFont val="PMingLiU"/>
        <family val="1"/>
      </rPr>
      <t>次的活動。另，因配合防疫及網上課堂形式，不少小組無法舉行其特式活動，實屬遺憾。</t>
    </r>
  </si>
  <si>
    <t>校隊活動（球隊、舞蹈隊、紅十字會）：通過系統化的訓練，強化學生的體能，並提升學生的自信心。</t>
  </si>
  <si>
    <t>因疫情影響，所有學界運動比賽均無法如常進行，只有部份與藝術及朗誦有關的比賽能以視像錄影的模式下進行比賽，無法達到交流及提升的效果。至炎夏到來，疫情稍為平穩，終盼來比賽及表演的機會，同學們把握機會參加了不少由校外或校內舉辦的賽事及表演。</t>
  </si>
  <si>
    <t>文學作品創作工作坊 ：學生學習創作詩詞</t>
  </si>
  <si>
    <t>中國文學</t>
  </si>
  <si>
    <t>中二至中五</t>
  </si>
  <si>
    <r>
      <rPr>
        <sz val="11"/>
        <color theme="1"/>
        <rFont val="細明體"/>
        <family val="2"/>
        <charset val="136"/>
      </rPr>
      <t>學生能自己創作詩詞。</t>
    </r>
    <r>
      <rPr>
        <sz val="11"/>
        <color theme="1"/>
        <rFont val="Calibri"/>
        <family val="2"/>
      </rPr>
      <t xml:space="preserve">
</t>
    </r>
    <r>
      <rPr>
        <sz val="11"/>
        <color theme="1"/>
        <rFont val="細明體"/>
        <family val="2"/>
        <charset val="136"/>
      </rPr>
      <t>出版文學作品集。</t>
    </r>
  </si>
  <si>
    <r>
      <t>E5 E9</t>
    </r>
    <r>
      <rPr>
        <sz val="11"/>
        <color theme="1"/>
        <rFont val="細明體"/>
        <family val="2"/>
        <charset val="136"/>
      </rPr>
      <t>印刷費</t>
    </r>
  </si>
  <si>
    <t>藝術</t>
  </si>
  <si>
    <t>E1 E2</t>
  </si>
  <si>
    <t>花式跳繩精英訓練 ：精英培訓</t>
  </si>
  <si>
    <t>15/7-22/7/2022</t>
  </si>
  <si>
    <t>訓練15位精英在校內演出花式跳繩</t>
  </si>
  <si>
    <t>本地藝術文化考察三天團：認識及了解本地藝術文化</t>
  </si>
  <si>
    <t>5/8-7/8/2022</t>
  </si>
  <si>
    <t>學生參觀藝術館、景點、參與工作坊等，認識及了解本地藝術文化。</t>
  </si>
  <si>
    <t>E1 E4</t>
  </si>
  <si>
    <t>E1 E5</t>
  </si>
  <si>
    <t>藝術工作坊 : 書法班、塗鴉工作坊、流行歌劇欣賞、表情貼工作坊、擴香石工作坊 
透過參與不同工作坊，豐富藝術學習經歷</t>
  </si>
  <si>
    <t>10/2021-8/2022</t>
  </si>
  <si>
    <t>學生參與不同工作坊，豐富藝術學習經歷</t>
  </si>
  <si>
    <t>E1 E5 E7</t>
  </si>
  <si>
    <t xml:space="preserve">其他學習經歷：感恩活動、清潔海灘服務活動、英語體驗學習活動
透過參觀和服務活動，豐富學習經歷，培養關愛精神。 </t>
  </si>
  <si>
    <t>透過感恩活動和服務活動，豐富學習經歷，培養關愛精神</t>
  </si>
  <si>
    <t>E1 E2 E6 E7</t>
  </si>
  <si>
    <t>其他學習經歷：迪士尼探索活動、射擊訓練、運動講座、飲食講座
透過體驗不同活動，增廣見聞、培養堅毅意志。</t>
  </si>
  <si>
    <t>透過體驗不同活動，增廣見聞、培養堅毅意志。</t>
  </si>
  <si>
    <t>E1 E2 E5 E6</t>
  </si>
  <si>
    <t>高中名勝古蹟兩天遊：參觀著名景點，認識及了解本地文化。</t>
  </si>
  <si>
    <t>15-16/8/2022</t>
  </si>
  <si>
    <t>中四 中五</t>
  </si>
  <si>
    <t>學生參觀藝術館、著名景點，認識及了解本地文化。</t>
  </si>
  <si>
    <t>正向思維課程：讓學生體驗藝術治療</t>
  </si>
  <si>
    <t>生命啟導</t>
  </si>
  <si>
    <t>9/2021-7/2022</t>
  </si>
  <si>
    <t>學生能正面面對壓力。</t>
  </si>
  <si>
    <t>人生規劃課程：讓學生體驗短片拍攝及製作</t>
  </si>
  <si>
    <t>學生能製作短片。</t>
  </si>
  <si>
    <t>領導技巧課程：透過校本歷奇訓練課程，讓學生學懂領導技巧</t>
  </si>
  <si>
    <t>學生成功為中一學生籌備及帶領歷奇活動。</t>
  </si>
  <si>
    <t>關愛與感恩課程：讓學生了解社區及向清潔工人表達感恩</t>
  </si>
  <si>
    <t>學生探訪清潔工人及進行校園清潔活動。</t>
  </si>
  <si>
    <t>製作生命啟導主題曲：提升學生歸屬感</t>
  </si>
  <si>
    <t>邀請校外導師編製主題曲並於生命啟導禮及終期回顧播放。</t>
  </si>
  <si>
    <t>學生會領袖訓練課程</t>
  </si>
  <si>
    <t>11/2021-3/2022</t>
  </si>
  <si>
    <t>幹事從活動中反思個人在學生會中的角色，學習互想尊重與合作，強化團隊精神。</t>
  </si>
  <si>
    <t>朗誦訓練及比賽：培育擁有朗誦才華的學生，透過訓練及參加比賽，並獲取獎項，提升他們的朗誦水平及信心。</t>
  </si>
  <si>
    <t>普通話</t>
  </si>
  <si>
    <t>全部參賽學生獲得冠、亞、季、優異等獎項</t>
  </si>
  <si>
    <r>
      <rPr>
        <sz val="11"/>
        <color rgb="FF000000"/>
        <rFont val="細明體"/>
        <family val="3"/>
        <charset val="136"/>
      </rPr>
      <t>內容行銷</t>
    </r>
    <r>
      <rPr>
        <sz val="11"/>
        <color rgb="FF000000"/>
        <rFont val="Times New Roman"/>
        <family val="1"/>
      </rPr>
      <t>101</t>
    </r>
    <r>
      <rPr>
        <sz val="11"/>
        <color rgb="FF000000"/>
        <rFont val="細明體"/>
        <family val="3"/>
        <charset val="136"/>
      </rPr>
      <t>工作坊：讓修讀企會財同學掌握內容行銷技巧</t>
    </r>
  </si>
  <si>
    <t>商業教育</t>
  </si>
  <si>
    <t>中四、中五</t>
  </si>
  <si>
    <t>同學能分組進行匯報</t>
  </si>
  <si>
    <r>
      <t xml:space="preserve">IOS Mobile Tablet </t>
    </r>
    <r>
      <rPr>
        <sz val="11"/>
        <color theme="1"/>
        <rFont val="細明體"/>
        <family val="2"/>
        <charset val="136"/>
      </rPr>
      <t>平板電腦</t>
    </r>
    <r>
      <rPr>
        <sz val="11"/>
        <color theme="1"/>
        <rFont val="Calibri"/>
        <family val="2"/>
      </rPr>
      <t>20</t>
    </r>
    <r>
      <rPr>
        <sz val="11"/>
        <color theme="1"/>
        <rFont val="細明體"/>
        <family val="2"/>
        <charset val="136"/>
      </rPr>
      <t>部</t>
    </r>
  </si>
  <si>
    <r>
      <t xml:space="preserve">E </t>
    </r>
    <r>
      <rPr>
        <sz val="11"/>
        <color theme="1"/>
        <rFont val="細明體"/>
        <family val="2"/>
        <charset val="136"/>
      </rPr>
      <t>樂團</t>
    </r>
  </si>
  <si>
    <t>樂團譜架21個</t>
  </si>
  <si>
    <t>平板電腦保護套20個</t>
  </si>
  <si>
    <t>無線藍芽喇叭20個</t>
  </si>
  <si>
    <t>全自動籃球投籃器1個</t>
  </si>
  <si>
    <t>體育活動</t>
  </si>
  <si>
    <t>木箱鼓2個連專用袋</t>
  </si>
  <si>
    <t>木箱鼓活動</t>
  </si>
  <si>
    <t>微波爐窯1個</t>
  </si>
  <si>
    <t>玻璃藝術工作坊</t>
  </si>
  <si>
    <t>微波爐1個</t>
  </si>
  <si>
    <t>電子鼓打擊墊1部</t>
  </si>
  <si>
    <r>
      <t>AI Robot SN 00120464860 (1</t>
    </r>
    <r>
      <rPr>
        <sz val="11"/>
        <color theme="1"/>
        <rFont val="細明體"/>
        <family val="2"/>
        <charset val="136"/>
      </rPr>
      <t>部)</t>
    </r>
  </si>
  <si>
    <t>編程活動</t>
  </si>
  <si>
    <t>旅遊及款待科</t>
  </si>
  <si>
    <t>參觀保良局香港大學持續進修中心何鴻燊社區學院：認識高級文憑的科目及學院設施</t>
  </si>
  <si>
    <t>學生能了解高級文憑的科目及學院設施</t>
  </si>
  <si>
    <t>參觀柴灣青年廣場：認識本地住宿設施</t>
  </si>
  <si>
    <t>學生能認識本地住宿設施</t>
  </si>
  <si>
    <t>生涯規劃</t>
  </si>
  <si>
    <t>生涯規劃</t>
    <phoneticPr fontId="10" type="noConversion"/>
  </si>
  <si>
    <t>戶外活動及全方位學習日：通過舉辦不同的級際活動，增廣學生見聞及加強班風營造</t>
    <phoneticPr fontId="10" type="noConversion"/>
  </si>
  <si>
    <t>課外活動</t>
  </si>
  <si>
    <t>課外活動</t>
    <phoneticPr fontId="10" type="noConversion"/>
  </si>
  <si>
    <t>全方位學習</t>
    <phoneticPr fontId="10" type="noConversion"/>
  </si>
  <si>
    <t>中一</t>
    <phoneticPr fontId="10" type="noConversion"/>
  </si>
  <si>
    <r>
      <t xml:space="preserve"> </t>
    </r>
    <r>
      <rPr>
        <sz val="11"/>
        <color theme="1"/>
        <rFont val="細明體"/>
        <family val="3"/>
        <charset val="136"/>
      </rPr>
      <t>中二</t>
    </r>
    <phoneticPr fontId="10" type="noConversion"/>
  </si>
  <si>
    <t>中三</t>
    <phoneticPr fontId="10" type="noConversion"/>
  </si>
  <si>
    <t>中四</t>
    <phoneticPr fontId="10" type="noConversion"/>
  </si>
  <si>
    <t>中五</t>
    <phoneticPr fontId="10" type="noConversion"/>
  </si>
  <si>
    <t>中六</t>
    <phoneticPr fontId="10" type="noConversion"/>
  </si>
  <si>
    <r>
      <rPr>
        <sz val="11"/>
        <color theme="1"/>
        <rFont val="細明體"/>
        <family val="3"/>
        <charset val="136"/>
      </rPr>
      <t>廖月明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細明體"/>
        <family val="3"/>
        <charset val="136"/>
      </rPr>
      <t>副校長</t>
    </r>
    <phoneticPr fontId="10" type="noConversion"/>
  </si>
  <si>
    <t>藝術</t>
    <phoneticPr fontId="10" type="noConversion"/>
  </si>
  <si>
    <t>體育</t>
    <phoneticPr fontId="10" type="noConversion"/>
  </si>
  <si>
    <t>中四體育科體驗日營：讓學生體驗DSE體適能訓練</t>
    <phoneticPr fontId="10" type="noConversion"/>
  </si>
  <si>
    <t>元朗壁畫村及南豐紗廠遊：認識及了解本地藝術文化</t>
    <phoneticPr fontId="10" type="noConversion"/>
  </si>
  <si>
    <r>
      <rPr>
        <sz val="11"/>
        <color theme="1"/>
        <rFont val="細明體"/>
        <family val="2"/>
        <charset val="136"/>
      </rPr>
      <t>中三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細明體"/>
        <family val="2"/>
        <charset val="136"/>
      </rPr>
      <t>中五</t>
    </r>
    <phoneticPr fontId="10" type="noConversion"/>
  </si>
  <si>
    <t>中三至中五</t>
    <phoneticPr fontId="10" type="noConversion"/>
  </si>
  <si>
    <t>學生參觀元朗壁畫村及南豐紗廠，認識及了解本地藝術文化</t>
    <phoneticPr fontId="10" type="noConversion"/>
  </si>
  <si>
    <t>學生體驗DSE體適能訓練</t>
    <phoneticPr fontId="10" type="noConversion"/>
  </si>
  <si>
    <t>E1 E5</t>
    <phoneticPr fontId="10" type="noConversion"/>
  </si>
  <si>
    <t>E1 E2</t>
    <phoneticPr fontId="10" type="noConversion"/>
  </si>
  <si>
    <t></t>
    <phoneticPr fontId="10" type="noConversion"/>
  </si>
  <si>
    <t>11/2021, 7-8/2022</t>
    <phoneticPr fontId="10" type="noConversion"/>
  </si>
  <si>
    <t xml:space="preserve">12/2021-6/2022
</t>
    <phoneticPr fontId="10" type="noConversion"/>
  </si>
  <si>
    <t>智能小車與路軌</t>
  </si>
  <si>
    <t>物理</t>
  </si>
  <si>
    <t>光閘</t>
  </si>
  <si>
    <t>分光光度計</t>
  </si>
  <si>
    <t>分光光度計用光纖</t>
  </si>
  <si>
    <t>籃球訓練：精英培育有天份的學生，提升他們的籃球水平。</t>
  </si>
  <si>
    <t>提升學生的籃球技術水平</t>
  </si>
  <si>
    <t>男子籃球訓練：提升隊員技巧水平，磨練隊員意志，體驗團隊精神。</t>
  </si>
  <si>
    <t>越野隊訓練：從長跑運動中培育學生自律、毅力、團結等精神，使學生身心都得以健康成長。</t>
  </si>
  <si>
    <t>提升學生的跑步技術水平</t>
  </si>
  <si>
    <t>體適能訓練：體能鍛鍊</t>
  </si>
  <si>
    <t>提升學生的體能</t>
  </si>
  <si>
    <t>校隊活動報名費／註冊費／旅遊車／租場地／團隊制服等</t>
  </si>
  <si>
    <t>學生的出席率達標</t>
  </si>
  <si>
    <t>男子手球訓練：提升隊員技巧水平，磨練隊員意志，體驗團隊精神。</t>
  </si>
  <si>
    <t>提升學生的手球技術水平</t>
  </si>
  <si>
    <t>籃球夏令日營：提升隊員的技巧水平，學習處理運動後的回復及處理運動創傷。</t>
  </si>
  <si>
    <t>27-29/7/2022</t>
  </si>
  <si>
    <t>50學生 2教師</t>
  </si>
  <si>
    <t>提升隊員的技巧水平，並學習處理運動創傷的知識</t>
  </si>
  <si>
    <t>Concept 2-Model D Rowing</t>
  </si>
  <si>
    <t>體適能興趣小組及比賽活動</t>
  </si>
  <si>
    <t>雙面背心籃球套裝</t>
  </si>
  <si>
    <t>籃球興趣小組及比賽活動</t>
  </si>
  <si>
    <t>NIKE HYPER ELITE BASKETBALL SIZE 7 </t>
  </si>
  <si>
    <t>音樂活動</t>
    <phoneticPr fontId="10" type="noConversion"/>
  </si>
  <si>
    <r>
      <t>STEM</t>
    </r>
    <r>
      <rPr>
        <sz val="11"/>
        <color theme="1"/>
        <rFont val="細明體"/>
        <family val="3"/>
        <charset val="136"/>
      </rPr>
      <t>活動</t>
    </r>
    <phoneticPr fontId="10" type="noConversion"/>
  </si>
  <si>
    <t>全方位（音樂）</t>
    <phoneticPr fontId="10" type="noConversion"/>
  </si>
  <si>
    <t>全方位(體育)</t>
    <phoneticPr fontId="10" type="noConversion"/>
  </si>
  <si>
    <t>全方位(設計與科技)</t>
    <phoneticPr fontId="10" type="noConversion"/>
  </si>
  <si>
    <t>全方位(STEM)</t>
    <phoneticPr fontId="10" type="noConversion"/>
  </si>
  <si>
    <t>提升學生的足球技術水平</t>
    <phoneticPr fontId="10" type="noConversion"/>
  </si>
  <si>
    <t>9/2021-6/2022</t>
    <phoneticPr fontId="10" type="noConversion"/>
  </si>
  <si>
    <t>女子籃球訓練：提升隊員技巧水平，磨練隊員意志，體驗團隊精神。</t>
    <phoneticPr fontId="10" type="noConversion"/>
  </si>
  <si>
    <t>足球訓練 :  提升隊員技巧水平，磨練隊員意志，體驗團隊精神。</t>
    <phoneticPr fontId="10" type="noConversion"/>
  </si>
  <si>
    <t>中一至中六</t>
    <phoneticPr fontId="10" type="noConversion"/>
  </si>
  <si>
    <t>中一至中六30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</si>
</sst>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-4809]#,##0.00;[Red]\-[$$-4809]#,##0.00"/>
    <numFmt numFmtId="165" formatCode="#,##0_ ;[Red]\-#,##0\ "/>
    <numFmt numFmtId="166" formatCode="&quot;$&quot;#,##0.00"/>
  </numFmts>
  <fonts count="40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2"/>
      <color theme="1"/>
      <name val="Calibri"/>
      <family val="2"/>
    </font>
    <font>
      <sz val="11"/>
      <color theme="1"/>
      <name val="Times New Roman"/>
      <family val="1"/>
    </font>
    <font>
      <b/>
      <sz val="12"/>
      <color theme="1"/>
      <name val="Calibri"/>
      <family val="2"/>
    </font>
    <font>
      <b/>
      <sz val="10"/>
      <color theme="0" tint="-4.9989318521683403E-2"/>
      <name val="Times New Roman"/>
      <family val="1"/>
    </font>
    <font>
      <sz val="10.5"/>
      <color theme="1"/>
      <name val="Calibri"/>
      <family val="2"/>
    </font>
    <font>
      <sz val="11"/>
      <color theme="1"/>
      <name val="Wingdings"/>
      <charset val="2"/>
    </font>
    <font>
      <sz val="9"/>
      <name val="細明體"/>
      <family val="3"/>
      <charset val="136"/>
    </font>
    <font>
      <sz val="11"/>
      <color theme="1"/>
      <name val="細明體"/>
      <family val="3"/>
      <charset val="136"/>
    </font>
    <font>
      <b/>
      <sz val="12"/>
      <color theme="1"/>
      <name val="細明體"/>
      <family val="3"/>
      <charset val="136"/>
    </font>
    <font>
      <sz val="11"/>
      <color theme="1"/>
      <name val="Calibri"/>
      <family val="2"/>
      <charset val="136"/>
    </font>
    <font>
      <sz val="11"/>
      <color theme="1"/>
      <name val="微軟正黑體"/>
      <family val="2"/>
      <charset val="136"/>
    </font>
    <font>
      <sz val="11"/>
      <color theme="1"/>
      <name val="細明體"/>
      <family val="2"/>
      <charset val="136"/>
    </font>
    <font>
      <sz val="11"/>
      <color theme="1"/>
      <name val="Wingdings"/>
      <family val="2"/>
      <charset val="2"/>
    </font>
    <font>
      <sz val="11"/>
      <name val="Calibri"/>
      <family val="2"/>
    </font>
    <font>
      <sz val="11"/>
      <name val="細明體"/>
      <family val="3"/>
      <charset val="136"/>
    </font>
    <font>
      <sz val="11"/>
      <name val="細明體"/>
      <family val="2"/>
      <charset val="136"/>
    </font>
    <font>
      <sz val="11"/>
      <name val="新細明體"/>
      <family val="1"/>
      <charset val="136"/>
    </font>
    <font>
      <sz val="9"/>
      <name val="新細明體"/>
      <family val="1"/>
      <charset val="136"/>
    </font>
    <font>
      <sz val="12"/>
      <name val="Calibri"/>
      <family val="1"/>
      <charset val="136"/>
      <scheme val="minor"/>
    </font>
    <font>
      <sz val="12"/>
      <name val="Times New Roman"/>
      <family val="1"/>
    </font>
    <font>
      <sz val="11"/>
      <name val="Times New Roman"/>
      <family val="1"/>
    </font>
    <font>
      <sz val="12"/>
      <name val="Calibri"/>
      <family val="2"/>
    </font>
    <font>
      <sz val="11"/>
      <color indexed="8"/>
      <name val="新細明體"/>
      <family val="1"/>
      <charset val="136"/>
    </font>
    <font>
      <sz val="11"/>
      <name val="MingLiu"/>
      <family val="3"/>
      <charset val="136"/>
    </font>
    <font>
      <sz val="11"/>
      <color theme="1"/>
      <name val="Calibri"/>
      <family val="1"/>
      <charset val="136"/>
      <scheme val="minor"/>
    </font>
    <font>
      <sz val="10"/>
      <color theme="1"/>
      <name val="PMingLiU"/>
      <family val="1"/>
    </font>
    <font>
      <sz val="10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1"/>
      <color theme="1"/>
      <name val="新細明體"/>
      <family val="2"/>
      <charset val="136"/>
    </font>
    <font>
      <sz val="11"/>
      <color theme="1"/>
      <name val="新細明體"/>
      <family val="1"/>
      <charset val="136"/>
    </font>
    <font>
      <sz val="11"/>
      <color rgb="FF000000"/>
      <name val="Times New Roman"/>
      <family val="1"/>
    </font>
    <font>
      <sz val="11"/>
      <color rgb="FF000000"/>
      <name val="細明體"/>
      <family val="3"/>
      <charset val="136"/>
    </font>
    <font>
      <sz val="12"/>
      <color rgb="FF000000"/>
      <name val="Wingdings"/>
      <charset val="2"/>
    </font>
    <font>
      <sz val="12"/>
      <color theme="1"/>
      <name val="Times New Roman"/>
      <family val="1"/>
    </font>
    <font>
      <sz val="11"/>
      <color rgb="FF000000"/>
      <name val="Calibri"/>
      <family val="1"/>
      <charset val="136"/>
      <scheme val="minor"/>
    </font>
    <font>
      <sz val="11"/>
      <color theme="1"/>
      <name val="Calibri Light"/>
      <family val="1"/>
      <charset val="136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/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595959"/>
      </left>
      <right style="thin">
        <color rgb="FF595959"/>
      </right>
      <top/>
      <bottom style="thin">
        <color rgb="FF59595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>
      <left style="thin">
        <color rgb="FF595959"/>
      </left>
      <right style="thin">
        <color rgb="FF595959"/>
      </right>
      <top/>
      <bottom/>
      <diagonal/>
    </border>
    <border>
      <left style="thin">
        <color rgb="FF595959"/>
      </left>
      <right style="thin">
        <color rgb="FF595959"/>
      </right>
      <top style="thin">
        <color rgb="FF595959"/>
      </top>
      <bottom/>
      <diagonal/>
    </border>
    <border>
      <left/>
      <right style="thin">
        <color rgb="FF595959"/>
      </right>
      <top style="thin">
        <color rgb="FF595959"/>
      </top>
      <bottom/>
      <diagonal/>
    </border>
    <border>
      <left/>
      <right style="thin">
        <color rgb="FF595959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indexed="64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3499862666707357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5">
    <xf numFmtId="0" fontId="0" fillId="0" borderId="0" xfId="0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0" fontId="2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164" fontId="0" fillId="2" borderId="17" xfId="0" applyNumberForma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7" fillId="3" borderId="19" xfId="0" applyFont="1" applyFill="1" applyBorder="1" applyAlignment="1" applyProtection="1">
      <alignment horizontal="left" vertical="center"/>
      <protection locked="0"/>
    </xf>
    <xf numFmtId="0" fontId="7" fillId="3" borderId="20" xfId="0" applyFont="1" applyFill="1" applyBorder="1" applyAlignment="1" applyProtection="1">
      <alignment horizontal="left" vertical="center"/>
      <protection locked="0"/>
    </xf>
    <xf numFmtId="0" fontId="5" fillId="3" borderId="20" xfId="0" applyFont="1" applyFill="1" applyBorder="1" applyAlignment="1" applyProtection="1">
      <alignment vertical="center"/>
      <protection locked="0"/>
    </xf>
    <xf numFmtId="164" fontId="5" fillId="3" borderId="20" xfId="0" applyNumberFormat="1" applyFont="1" applyFill="1" applyBorder="1" applyAlignment="1" applyProtection="1">
      <alignment vertical="center"/>
      <protection locked="0"/>
    </xf>
    <xf numFmtId="0" fontId="5" fillId="3" borderId="21" xfId="0" applyFont="1" applyFill="1" applyBorder="1" applyAlignment="1" applyProtection="1">
      <alignment vertical="center"/>
      <protection locked="0"/>
    </xf>
    <xf numFmtId="0" fontId="0" fillId="2" borderId="24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top"/>
    </xf>
    <xf numFmtId="0" fontId="0" fillId="5" borderId="1" xfId="0" applyFill="1" applyBorder="1" applyAlignment="1">
      <alignment horizontal="left" vertical="center"/>
    </xf>
    <xf numFmtId="164" fontId="0" fillId="2" borderId="1" xfId="0" applyNumberFormat="1" applyFill="1" applyBorder="1" applyAlignment="1">
      <alignment vertical="center"/>
    </xf>
    <xf numFmtId="0" fontId="22" fillId="7" borderId="12" xfId="0" applyFont="1" applyFill="1" applyBorder="1" applyAlignment="1">
      <alignment horizontal="left" vertical="center"/>
    </xf>
    <xf numFmtId="0" fontId="0" fillId="7" borderId="12" xfId="0" applyFont="1" applyFill="1" applyBorder="1" applyAlignment="1">
      <alignment horizontal="left"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16" fillId="2" borderId="17" xfId="0" applyFont="1" applyFill="1" applyBorder="1" applyAlignment="1">
      <alignment horizontal="center" vertical="center"/>
    </xf>
    <xf numFmtId="0" fontId="0" fillId="2" borderId="26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164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17" fontId="23" fillId="7" borderId="30" xfId="0" applyNumberFormat="1" applyFont="1" applyFill="1" applyBorder="1" applyAlignment="1">
      <alignment horizontal="center" vertical="center" wrapText="1"/>
    </xf>
    <xf numFmtId="12" fontId="23" fillId="7" borderId="30" xfId="0" applyNumberFormat="1" applyFont="1" applyFill="1" applyBorder="1" applyAlignment="1">
      <alignment horizontal="center" vertical="center" wrapText="1"/>
    </xf>
    <xf numFmtId="166" fontId="23" fillId="7" borderId="30" xfId="0" applyNumberFormat="1" applyFont="1" applyFill="1" applyBorder="1" applyAlignment="1">
      <alignment horizontal="center" vertical="center" wrapText="1"/>
    </xf>
    <xf numFmtId="0" fontId="20" fillId="7" borderId="12" xfId="0" applyFont="1" applyFill="1" applyBorder="1" applyAlignment="1">
      <alignment horizontal="left" vertical="center"/>
    </xf>
    <xf numFmtId="17" fontId="23" fillId="7" borderId="31" xfId="0" applyNumberFormat="1" applyFont="1" applyFill="1" applyBorder="1" applyAlignment="1">
      <alignment horizontal="center" vertical="center" wrapText="1"/>
    </xf>
    <xf numFmtId="0" fontId="23" fillId="7" borderId="31" xfId="0" applyFont="1" applyFill="1" applyBorder="1" applyAlignment="1">
      <alignment horizontal="center" vertical="center" wrapText="1"/>
    </xf>
    <xf numFmtId="166" fontId="23" fillId="7" borderId="31" xfId="0" applyNumberFormat="1" applyFont="1" applyFill="1" applyBorder="1" applyAlignment="1">
      <alignment horizontal="center" vertical="center" wrapText="1"/>
    </xf>
    <xf numFmtId="17" fontId="25" fillId="0" borderId="32" xfId="0" applyNumberFormat="1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164" fontId="17" fillId="0" borderId="32" xfId="0" applyNumberFormat="1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17" fontId="25" fillId="0" borderId="34" xfId="0" applyNumberFormat="1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164" fontId="25" fillId="0" borderId="35" xfId="0" applyNumberFormat="1" applyFont="1" applyBorder="1" applyAlignment="1">
      <alignment horizontal="center" vertical="center"/>
    </xf>
    <xf numFmtId="17" fontId="25" fillId="0" borderId="36" xfId="0" applyNumberFormat="1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164" fontId="25" fillId="0" borderId="30" xfId="0" applyNumberFormat="1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6" fillId="7" borderId="12" xfId="0" applyFont="1" applyFill="1" applyBorder="1" applyAlignment="1">
      <alignment horizontal="left" vertical="center"/>
    </xf>
    <xf numFmtId="17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0" fontId="17" fillId="0" borderId="1" xfId="0" applyFont="1" applyBorder="1"/>
    <xf numFmtId="17" fontId="25" fillId="0" borderId="35" xfId="0" applyNumberFormat="1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0" fillId="0" borderId="0" xfId="0"/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0" fontId="16" fillId="2" borderId="17" xfId="0" applyFont="1" applyFill="1" applyBorder="1" applyAlignment="1">
      <alignment horizontal="center" vertical="center"/>
    </xf>
    <xf numFmtId="164" fontId="0" fillId="2" borderId="17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17" fontId="0" fillId="2" borderId="17" xfId="0" applyNumberFormat="1" applyFill="1" applyBorder="1" applyAlignment="1">
      <alignment horizontal="center" vertical="center"/>
    </xf>
    <xf numFmtId="0" fontId="28" fillId="2" borderId="17" xfId="0" applyFont="1" applyFill="1" applyBorder="1" applyAlignment="1">
      <alignment vertical="center" wrapText="1"/>
    </xf>
    <xf numFmtId="0" fontId="28" fillId="2" borderId="17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4" xfId="0" applyFill="1" applyBorder="1" applyAlignment="1">
      <alignment vertical="center"/>
    </xf>
    <xf numFmtId="164" fontId="0" fillId="2" borderId="14" xfId="0" applyNumberForma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164" fontId="0" fillId="2" borderId="17" xfId="0" applyNumberFormat="1" applyFill="1" applyBorder="1" applyAlignment="1">
      <alignment vertical="center"/>
    </xf>
    <xf numFmtId="0" fontId="16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vertical="center"/>
    </xf>
    <xf numFmtId="0" fontId="30" fillId="0" borderId="0" xfId="0" applyFont="1"/>
    <xf numFmtId="0" fontId="30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8" fillId="2" borderId="14" xfId="0" applyFont="1" applyFill="1" applyBorder="1" applyAlignment="1">
      <alignment vertical="center"/>
    </xf>
    <xf numFmtId="0" fontId="28" fillId="0" borderId="0" xfId="0" applyFont="1"/>
    <xf numFmtId="0" fontId="28" fillId="2" borderId="17" xfId="0" applyFont="1" applyFill="1" applyBorder="1" applyAlignment="1">
      <alignment vertical="center"/>
    </xf>
    <xf numFmtId="17" fontId="5" fillId="2" borderId="17" xfId="0" applyNumberFormat="1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164" fontId="25" fillId="0" borderId="39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0" fontId="16" fillId="2" borderId="26" xfId="0" applyFont="1" applyFill="1" applyBorder="1" applyAlignment="1">
      <alignment horizontal="center" vertical="center"/>
    </xf>
    <xf numFmtId="0" fontId="28" fillId="2" borderId="24" xfId="0" applyFont="1" applyFill="1" applyBorder="1" applyAlignment="1">
      <alignment vertical="center"/>
    </xf>
    <xf numFmtId="0" fontId="0" fillId="2" borderId="24" xfId="0" applyFill="1" applyBorder="1" applyAlignment="1">
      <alignment horizontal="center" vertical="center"/>
    </xf>
    <xf numFmtId="0" fontId="15" fillId="2" borderId="24" xfId="0" applyFont="1" applyFill="1" applyBorder="1" applyAlignment="1">
      <alignment vertical="center"/>
    </xf>
    <xf numFmtId="164" fontId="0" fillId="2" borderId="24" xfId="0" applyNumberForma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8" fillId="2" borderId="26" xfId="0" applyFont="1" applyFill="1" applyBorder="1" applyAlignment="1">
      <alignment vertical="center"/>
    </xf>
    <xf numFmtId="164" fontId="0" fillId="2" borderId="26" xfId="0" applyNumberFormat="1" applyFill="1" applyBorder="1" applyAlignment="1">
      <alignment vertical="center"/>
    </xf>
    <xf numFmtId="0" fontId="9" fillId="2" borderId="40" xfId="0" applyFont="1" applyFill="1" applyBorder="1" applyAlignment="1">
      <alignment vertical="center"/>
    </xf>
    <xf numFmtId="0" fontId="16" fillId="2" borderId="40" xfId="0" applyFont="1" applyFill="1" applyBorder="1" applyAlignment="1">
      <alignment horizontal="center" vertical="center"/>
    </xf>
    <xf numFmtId="0" fontId="28" fillId="0" borderId="1" xfId="0" applyFont="1" applyBorder="1"/>
    <xf numFmtId="0" fontId="28" fillId="2" borderId="1" xfId="0" applyFont="1" applyFill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14" fillId="2" borderId="14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 wrapText="1"/>
    </xf>
    <xf numFmtId="0" fontId="15" fillId="2" borderId="17" xfId="0" applyFont="1" applyFill="1" applyBorder="1" applyAlignment="1">
      <alignment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164" fontId="5" fillId="3" borderId="43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1" fillId="2" borderId="17" xfId="0" applyFont="1" applyFill="1" applyBorder="1" applyAlignment="1">
      <alignment vertical="center"/>
    </xf>
    <xf numFmtId="0" fontId="16" fillId="2" borderId="24" xfId="0" applyFont="1" applyFill="1" applyBorder="1" applyAlignment="1">
      <alignment horizontal="center" vertical="center"/>
    </xf>
    <xf numFmtId="0" fontId="0" fillId="2" borderId="23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13" fillId="2" borderId="26" xfId="0" applyFont="1" applyFill="1" applyBorder="1" applyAlignment="1">
      <alignment vertical="center" wrapText="1"/>
    </xf>
    <xf numFmtId="0" fontId="16" fillId="2" borderId="26" xfId="0" applyFont="1" applyFill="1" applyBorder="1" applyAlignment="1">
      <alignment horizontal="center" vertical="center"/>
    </xf>
    <xf numFmtId="17" fontId="0" fillId="2" borderId="14" xfId="0" applyNumberForma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14" fontId="0" fillId="2" borderId="17" xfId="0" applyNumberForma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164" fontId="0" fillId="2" borderId="26" xfId="0" applyNumberFormat="1" applyFill="1" applyBorder="1" applyAlignment="1">
      <alignment horizontal="right" vertical="center"/>
    </xf>
    <xf numFmtId="164" fontId="0" fillId="2" borderId="17" xfId="0" applyNumberFormat="1" applyFill="1" applyBorder="1" applyAlignment="1">
      <alignment horizontal="right" vertical="center"/>
    </xf>
    <xf numFmtId="164" fontId="0" fillId="2" borderId="14" xfId="0" applyNumberFormat="1" applyFill="1" applyBorder="1" applyAlignment="1">
      <alignment horizontal="right" vertical="center"/>
    </xf>
    <xf numFmtId="0" fontId="15" fillId="2" borderId="14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7" fillId="3" borderId="28" xfId="0" applyFont="1" applyFill="1" applyBorder="1" applyAlignment="1" applyProtection="1">
      <alignment horizontal="left" vertical="center"/>
      <protection locked="0"/>
    </xf>
    <xf numFmtId="0" fontId="7" fillId="3" borderId="29" xfId="0" applyFont="1" applyFill="1" applyBorder="1" applyAlignment="1" applyProtection="1">
      <alignment horizontal="left" vertical="center"/>
      <protection locked="0"/>
    </xf>
    <xf numFmtId="164" fontId="5" fillId="3" borderId="29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center" vertical="center"/>
    </xf>
    <xf numFmtId="0" fontId="28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17" fontId="5" fillId="6" borderId="1" xfId="0" applyNumberFormat="1" applyFont="1" applyFill="1" applyBorder="1" applyAlignment="1">
      <alignment horizontal="center" vertical="center" wrapText="1"/>
    </xf>
    <xf numFmtId="40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justify" vertical="center"/>
    </xf>
    <xf numFmtId="0" fontId="0" fillId="2" borderId="24" xfId="0" applyFill="1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164" fontId="0" fillId="2" borderId="14" xfId="0" applyNumberForma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6" fillId="2" borderId="14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8" fillId="2" borderId="14" xfId="0" applyFont="1" applyFill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0" fontId="16" fillId="2" borderId="14" xfId="0" applyFont="1" applyFill="1" applyBorder="1" applyAlignment="1">
      <alignment horizontal="center" vertical="center"/>
    </xf>
    <xf numFmtId="0" fontId="34" fillId="0" borderId="0" xfId="0" applyFont="1"/>
    <xf numFmtId="14" fontId="0" fillId="2" borderId="14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164" fontId="0" fillId="2" borderId="14" xfId="0" applyNumberFormat="1" applyFont="1" applyFill="1" applyBorder="1" applyAlignment="1">
      <alignment horizontal="center" vertical="center"/>
    </xf>
    <xf numFmtId="165" fontId="0" fillId="2" borderId="6" xfId="0" applyNumberFormat="1" applyFill="1" applyBorder="1" applyAlignment="1">
      <alignment horizontal="center" vertical="center"/>
    </xf>
    <xf numFmtId="165" fontId="0" fillId="2" borderId="8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15" fillId="2" borderId="24" xfId="0" applyFont="1" applyFill="1" applyBorder="1" applyAlignment="1">
      <alignment vertical="center"/>
    </xf>
    <xf numFmtId="0" fontId="14" fillId="2" borderId="17" xfId="0" applyFont="1" applyFill="1" applyBorder="1" applyAlignment="1">
      <alignment vertical="center"/>
    </xf>
    <xf numFmtId="0" fontId="31" fillId="0" borderId="0" xfId="0" applyFont="1"/>
    <xf numFmtId="0" fontId="14" fillId="2" borderId="24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vertical="center"/>
    </xf>
    <xf numFmtId="0" fontId="15" fillId="2" borderId="40" xfId="0" applyFont="1" applyFill="1" applyBorder="1" applyAlignment="1">
      <alignment vertical="center"/>
    </xf>
    <xf numFmtId="0" fontId="14" fillId="2" borderId="4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31" fillId="0" borderId="1" xfId="0" applyFont="1" applyBorder="1"/>
    <xf numFmtId="0" fontId="32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33" fillId="0" borderId="1" xfId="0" applyFont="1" applyBorder="1"/>
    <xf numFmtId="0" fontId="15" fillId="2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17" fontId="22" fillId="8" borderId="30" xfId="0" applyNumberFormat="1" applyFont="1" applyFill="1" applyBorder="1" applyAlignment="1">
      <alignment horizontal="center" vertical="center" wrapText="1"/>
    </xf>
    <xf numFmtId="17" fontId="22" fillId="8" borderId="31" xfId="0" applyNumberFormat="1" applyFont="1" applyFill="1" applyBorder="1" applyAlignment="1">
      <alignment horizontal="center" vertical="center" wrapText="1"/>
    </xf>
    <xf numFmtId="17" fontId="22" fillId="8" borderId="33" xfId="0" applyNumberFormat="1" applyFont="1" applyFill="1" applyBorder="1" applyAlignment="1">
      <alignment horizontal="center" vertical="center" wrapText="1"/>
    </xf>
    <xf numFmtId="17" fontId="22" fillId="8" borderId="1" xfId="0" applyNumberFormat="1" applyFont="1" applyFill="1" applyBorder="1" applyAlignment="1">
      <alignment horizontal="center" vertical="center" wrapText="1"/>
    </xf>
    <xf numFmtId="17" fontId="22" fillId="8" borderId="39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36" fillId="0" borderId="1" xfId="0" applyFont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164" fontId="0" fillId="2" borderId="45" xfId="0" applyNumberForma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8" fillId="0" borderId="1" xfId="0" applyFont="1" applyBorder="1"/>
    <xf numFmtId="0" fontId="28" fillId="2" borderId="1" xfId="0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center"/>
    </xf>
    <xf numFmtId="17" fontId="37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39" fillId="2" borderId="17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164" fontId="0" fillId="2" borderId="14" xfId="0" applyNumberForma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164" fontId="0" fillId="2" borderId="17" xfId="0" applyNumberForma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17" fontId="0" fillId="2" borderId="17" xfId="0" applyNumberForma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33" fillId="2" borderId="17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164" fontId="0" fillId="2" borderId="14" xfId="0" applyNumberForma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6" fillId="2" borderId="14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8" fillId="2" borderId="14" xfId="0" applyFont="1" applyFill="1" applyBorder="1" applyAlignment="1">
      <alignment vertical="center" wrapText="1"/>
    </xf>
    <xf numFmtId="0" fontId="0" fillId="2" borderId="17" xfId="0" applyFill="1" applyBorder="1" applyAlignment="1">
      <alignment vertical="center"/>
    </xf>
    <xf numFmtId="0" fontId="34" fillId="0" borderId="0" xfId="0" applyFont="1"/>
    <xf numFmtId="0" fontId="38" fillId="0" borderId="0" xfId="0" applyFont="1"/>
    <xf numFmtId="0" fontId="0" fillId="2" borderId="23" xfId="0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38" fillId="0" borderId="1" xfId="0" applyFont="1" applyBorder="1"/>
    <xf numFmtId="0" fontId="0" fillId="2" borderId="1" xfId="0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9" fontId="0" fillId="2" borderId="11" xfId="1" applyFont="1" applyFill="1" applyBorder="1" applyAlignment="1">
      <alignment horizontal="center" vertical="center"/>
    </xf>
    <xf numFmtId="9" fontId="0" fillId="2" borderId="12" xfId="1" applyFont="1" applyFill="1" applyBorder="1" applyAlignment="1">
      <alignment horizontal="center" vertical="center"/>
    </xf>
    <xf numFmtId="9" fontId="0" fillId="2" borderId="46" xfId="1" applyFont="1" applyFill="1" applyBorder="1" applyAlignment="1">
      <alignment horizontal="center" vertical="center"/>
    </xf>
    <xf numFmtId="9" fontId="0" fillId="2" borderId="47" xfId="1" applyFont="1" applyFill="1" applyBorder="1" applyAlignment="1">
      <alignment horizontal="center" vertical="center"/>
    </xf>
    <xf numFmtId="9" fontId="0" fillId="2" borderId="9" xfId="1" applyFont="1" applyFill="1" applyBorder="1" applyAlignment="1">
      <alignment horizontal="center" vertical="center"/>
    </xf>
    <xf numFmtId="9" fontId="0" fillId="2" borderId="10" xfId="1" applyFont="1" applyFill="1" applyBorder="1" applyAlignment="1">
      <alignment horizontal="center" vertical="center"/>
    </xf>
    <xf numFmtId="165" fontId="0" fillId="2" borderId="6" xfId="0" applyNumberFormat="1" applyFill="1" applyBorder="1" applyAlignment="1">
      <alignment horizontal="center" vertical="center"/>
    </xf>
    <xf numFmtId="165" fontId="0" fillId="2" borderId="8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40" xfId="0" applyNumberFormat="1" applyFill="1" applyBorder="1" applyAlignment="1">
      <alignment horizontal="center" vertical="center"/>
    </xf>
    <xf numFmtId="164" fontId="0" fillId="2" borderId="4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17" xfId="0" applyNumberFormat="1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164" fontId="0" fillId="2" borderId="49" xfId="0" applyNumberFormat="1" applyFill="1" applyBorder="1" applyAlignment="1">
      <alignment horizontal="center" vertical="center"/>
    </xf>
    <xf numFmtId="164" fontId="0" fillId="2" borderId="50" xfId="0" applyNumberFormat="1" applyFill="1" applyBorder="1" applyAlignment="1">
      <alignment horizontal="center" vertical="center"/>
    </xf>
    <xf numFmtId="164" fontId="0" fillId="2" borderId="44" xfId="0" applyNumberFormat="1" applyFill="1" applyBorder="1" applyAlignment="1">
      <alignment horizontal="center" vertical="center"/>
    </xf>
    <xf numFmtId="164" fontId="0" fillId="2" borderId="48" xfId="0" applyNumberFormat="1" applyFill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mruColors>
      <color rgb="FFBDD7EE"/>
      <color rgb="FF0000CC"/>
      <color rgb="FFDDEBF7"/>
      <color rgb="FFFEEB9A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3"/>
  <sheetViews>
    <sheetView tabSelected="1" zoomScale="50" zoomScaleNormal="50" workbookViewId="0">
      <selection activeCell="O1" sqref="A1:O104"/>
    </sheetView>
  </sheetViews>
  <sheetFormatPr defaultColWidth="9.15234375" defaultRowHeight="14.6"/>
  <cols>
    <col min="1" max="1" width="6.69140625" style="6" customWidth="1"/>
    <col min="2" max="2" width="38.69140625" style="2" customWidth="1"/>
    <col min="3" max="3" width="13.69140625" style="2" customWidth="1"/>
    <col min="4" max="4" width="15.53515625" style="2" customWidth="1"/>
    <col min="5" max="5" width="11.69140625" style="2" customWidth="1"/>
    <col min="6" max="6" width="10.69140625" style="2" customWidth="1"/>
    <col min="7" max="7" width="16" style="2" customWidth="1"/>
    <col min="8" max="8" width="14.69140625" style="2" customWidth="1"/>
    <col min="9" max="9" width="11.69140625" style="2" bestFit="1" customWidth="1"/>
    <col min="10" max="13" width="11.69140625" style="2" customWidth="1"/>
    <col min="14" max="14" width="11.69140625" style="2" bestFit="1" customWidth="1"/>
    <col min="15" max="15" width="2.69140625" style="2" customWidth="1"/>
    <col min="16" max="16384" width="9.15234375" style="2"/>
  </cols>
  <sheetData>
    <row r="1" spans="1:14" ht="18" customHeight="1">
      <c r="A1" s="270" t="s">
        <v>25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18" customHeight="1">
      <c r="A2" s="270" t="s">
        <v>56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ht="18" customHeight="1">
      <c r="A3" s="270" t="s">
        <v>82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</row>
    <row r="4" spans="1:14">
      <c r="A4" s="1"/>
    </row>
    <row r="5" spans="1:14" ht="21" customHeight="1">
      <c r="A5" s="281" t="s">
        <v>26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</row>
    <row r="6" spans="1:14" ht="34.5" customHeight="1">
      <c r="A6" s="282" t="s">
        <v>27</v>
      </c>
      <c r="B6" s="282" t="s">
        <v>16</v>
      </c>
      <c r="C6" s="304" t="s">
        <v>76</v>
      </c>
      <c r="D6" s="282" t="s">
        <v>1</v>
      </c>
      <c r="E6" s="282" t="s">
        <v>2</v>
      </c>
      <c r="F6" s="282"/>
      <c r="G6" s="282" t="s">
        <v>3</v>
      </c>
      <c r="H6" s="34" t="s">
        <v>7</v>
      </c>
      <c r="I6" s="282" t="s">
        <v>8</v>
      </c>
      <c r="J6" s="304" t="s">
        <v>77</v>
      </c>
      <c r="K6" s="282"/>
      <c r="L6" s="282"/>
      <c r="M6" s="282"/>
      <c r="N6" s="282"/>
    </row>
    <row r="7" spans="1:14" ht="34.5" customHeight="1">
      <c r="A7" s="282"/>
      <c r="B7" s="282"/>
      <c r="C7" s="282"/>
      <c r="D7" s="282"/>
      <c r="E7" s="32" t="s">
        <v>6</v>
      </c>
      <c r="F7" s="31" t="s">
        <v>19</v>
      </c>
      <c r="G7" s="282"/>
      <c r="H7" s="35" t="s">
        <v>24</v>
      </c>
      <c r="I7" s="282"/>
      <c r="J7" s="31" t="s">
        <v>22</v>
      </c>
      <c r="K7" s="31" t="s">
        <v>17</v>
      </c>
      <c r="L7" s="32" t="s">
        <v>4</v>
      </c>
      <c r="M7" s="32" t="s">
        <v>5</v>
      </c>
      <c r="N7" s="31" t="s">
        <v>18</v>
      </c>
    </row>
    <row r="8" spans="1:14" ht="20.25" customHeight="1">
      <c r="A8" s="9">
        <v>1.1000000000000001</v>
      </c>
      <c r="B8" s="310" t="s">
        <v>20</v>
      </c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</row>
    <row r="9" spans="1:14" ht="20.25" customHeight="1">
      <c r="A9" s="45">
        <v>1</v>
      </c>
      <c r="B9" s="46" t="s">
        <v>83</v>
      </c>
      <c r="C9" s="47" t="s">
        <v>84</v>
      </c>
      <c r="D9" s="47" t="s">
        <v>85</v>
      </c>
      <c r="E9" s="47" t="s">
        <v>86</v>
      </c>
      <c r="F9" s="47">
        <v>132</v>
      </c>
      <c r="G9" s="46" t="s">
        <v>87</v>
      </c>
      <c r="H9" s="48">
        <v>53046.720000000001</v>
      </c>
      <c r="I9" s="49" t="s">
        <v>88</v>
      </c>
      <c r="J9" s="42"/>
      <c r="K9" s="42" t="s">
        <v>254</v>
      </c>
      <c r="L9" s="42" t="s">
        <v>89</v>
      </c>
      <c r="M9" s="40"/>
      <c r="N9" s="41"/>
    </row>
    <row r="10" spans="1:14" ht="20.25" customHeight="1">
      <c r="A10" s="45">
        <v>2</v>
      </c>
      <c r="B10" s="46" t="s">
        <v>90</v>
      </c>
      <c r="C10" s="47" t="s">
        <v>84</v>
      </c>
      <c r="D10" s="47" t="s">
        <v>91</v>
      </c>
      <c r="E10" s="47" t="s">
        <v>92</v>
      </c>
      <c r="F10" s="47">
        <v>128</v>
      </c>
      <c r="G10" s="46" t="s">
        <v>93</v>
      </c>
      <c r="H10" s="48">
        <v>597.5</v>
      </c>
      <c r="I10" s="49" t="s">
        <v>94</v>
      </c>
      <c r="J10" s="49"/>
      <c r="K10" s="42" t="s">
        <v>89</v>
      </c>
      <c r="L10" s="40"/>
      <c r="M10" s="40"/>
      <c r="N10" s="41"/>
    </row>
    <row r="11" spans="1:14" ht="20.25" customHeight="1">
      <c r="A11" s="45">
        <v>3</v>
      </c>
      <c r="B11" s="46" t="s">
        <v>95</v>
      </c>
      <c r="C11" s="47" t="s">
        <v>84</v>
      </c>
      <c r="D11" s="47" t="s">
        <v>96</v>
      </c>
      <c r="E11" s="47" t="s">
        <v>97</v>
      </c>
      <c r="F11" s="47">
        <v>117</v>
      </c>
      <c r="G11" s="46" t="s">
        <v>98</v>
      </c>
      <c r="H11" s="48">
        <v>11270</v>
      </c>
      <c r="I11" s="49" t="s">
        <v>99</v>
      </c>
      <c r="J11" s="49"/>
      <c r="K11" s="42" t="s">
        <v>89</v>
      </c>
      <c r="L11" s="40"/>
      <c r="M11" s="42" t="s">
        <v>89</v>
      </c>
      <c r="N11" s="41"/>
    </row>
    <row r="12" spans="1:14" ht="20.25" customHeight="1">
      <c r="A12" s="45">
        <v>4</v>
      </c>
      <c r="B12" s="46" t="s">
        <v>100</v>
      </c>
      <c r="C12" s="47" t="s">
        <v>84</v>
      </c>
      <c r="D12" s="46" t="s">
        <v>256</v>
      </c>
      <c r="E12" s="47" t="s">
        <v>101</v>
      </c>
      <c r="F12" s="47">
        <v>120</v>
      </c>
      <c r="G12" s="46" t="s">
        <v>87</v>
      </c>
      <c r="H12" s="48">
        <v>46200</v>
      </c>
      <c r="I12" s="49" t="s">
        <v>31</v>
      </c>
      <c r="J12" s="49"/>
      <c r="K12" s="42" t="s">
        <v>89</v>
      </c>
      <c r="L12" s="40"/>
      <c r="M12" s="42" t="s">
        <v>89</v>
      </c>
      <c r="N12" s="41"/>
    </row>
    <row r="13" spans="1:14" ht="20.25" customHeight="1">
      <c r="A13" s="45">
        <v>5</v>
      </c>
      <c r="B13" s="46" t="s">
        <v>102</v>
      </c>
      <c r="C13" s="47" t="s">
        <v>84</v>
      </c>
      <c r="D13" s="47" t="s">
        <v>96</v>
      </c>
      <c r="E13" s="45" t="s">
        <v>103</v>
      </c>
      <c r="F13" s="47">
        <v>718</v>
      </c>
      <c r="G13" s="49" t="s">
        <v>104</v>
      </c>
      <c r="H13" s="48">
        <v>15052</v>
      </c>
      <c r="I13" s="49" t="s">
        <v>31</v>
      </c>
      <c r="J13" s="49"/>
      <c r="K13" s="42" t="s">
        <v>89</v>
      </c>
      <c r="L13" s="40"/>
      <c r="M13" s="40"/>
      <c r="N13" s="41"/>
    </row>
    <row r="14" spans="1:14" ht="20.25" customHeight="1">
      <c r="A14" s="45">
        <v>6</v>
      </c>
      <c r="B14" s="46" t="s">
        <v>105</v>
      </c>
      <c r="C14" s="47" t="s">
        <v>84</v>
      </c>
      <c r="D14" s="47" t="s">
        <v>96</v>
      </c>
      <c r="E14" s="47" t="s">
        <v>92</v>
      </c>
      <c r="F14" s="47">
        <v>128</v>
      </c>
      <c r="G14" s="49" t="s">
        <v>106</v>
      </c>
      <c r="H14" s="48">
        <v>12760</v>
      </c>
      <c r="I14" s="49" t="s">
        <v>31</v>
      </c>
      <c r="J14" s="49"/>
      <c r="K14" s="42" t="s">
        <v>89</v>
      </c>
      <c r="L14" s="43"/>
      <c r="M14" s="43"/>
      <c r="N14" s="44"/>
    </row>
    <row r="15" spans="1:14" ht="20.25" customHeight="1">
      <c r="A15" s="45">
        <v>7</v>
      </c>
      <c r="B15" s="46" t="s">
        <v>107</v>
      </c>
      <c r="C15" s="47" t="s">
        <v>84</v>
      </c>
      <c r="D15" s="47" t="s">
        <v>96</v>
      </c>
      <c r="E15" s="45" t="s">
        <v>103</v>
      </c>
      <c r="F15" s="47">
        <v>300</v>
      </c>
      <c r="G15" s="49" t="s">
        <v>108</v>
      </c>
      <c r="H15" s="48">
        <v>589</v>
      </c>
      <c r="I15" s="49" t="s">
        <v>31</v>
      </c>
      <c r="J15" s="49"/>
      <c r="K15" s="42" t="s">
        <v>89</v>
      </c>
      <c r="L15" s="43"/>
      <c r="M15" s="43"/>
      <c r="N15" s="44"/>
    </row>
    <row r="16" spans="1:14" ht="20.25" customHeight="1">
      <c r="A16" s="45">
        <v>8</v>
      </c>
      <c r="B16" s="39" t="s">
        <v>109</v>
      </c>
      <c r="C16" s="38" t="s">
        <v>231</v>
      </c>
      <c r="D16" s="50">
        <v>44456</v>
      </c>
      <c r="E16" s="38" t="s">
        <v>110</v>
      </c>
      <c r="F16" s="51">
        <v>20</v>
      </c>
      <c r="G16" s="218" t="s">
        <v>111</v>
      </c>
      <c r="H16" s="52">
        <v>5533.2</v>
      </c>
      <c r="I16" s="50" t="s">
        <v>31</v>
      </c>
      <c r="J16" s="36"/>
      <c r="K16" s="36"/>
      <c r="L16" s="36"/>
      <c r="M16" s="36"/>
      <c r="N16" s="42" t="s">
        <v>89</v>
      </c>
    </row>
    <row r="17" spans="1:14" ht="20.25" customHeight="1">
      <c r="A17" s="45">
        <v>9</v>
      </c>
      <c r="B17" s="53" t="s">
        <v>112</v>
      </c>
      <c r="C17" s="38" t="s">
        <v>231</v>
      </c>
      <c r="D17" s="50">
        <v>44533</v>
      </c>
      <c r="E17" s="38" t="s">
        <v>110</v>
      </c>
      <c r="F17" s="51">
        <v>20</v>
      </c>
      <c r="G17" s="218" t="s">
        <v>113</v>
      </c>
      <c r="H17" s="52">
        <v>4800</v>
      </c>
      <c r="I17" s="50" t="s">
        <v>31</v>
      </c>
      <c r="J17" s="36"/>
      <c r="K17" s="36"/>
      <c r="L17" s="36"/>
      <c r="M17" s="36"/>
      <c r="N17" s="42" t="s">
        <v>89</v>
      </c>
    </row>
    <row r="18" spans="1:14" ht="20.25" customHeight="1">
      <c r="A18" s="45">
        <v>10</v>
      </c>
      <c r="B18" s="53" t="s">
        <v>114</v>
      </c>
      <c r="C18" s="38" t="s">
        <v>232</v>
      </c>
      <c r="D18" s="54">
        <v>44593</v>
      </c>
      <c r="E18" s="38" t="s">
        <v>115</v>
      </c>
      <c r="F18" s="55">
        <v>132</v>
      </c>
      <c r="G18" s="219" t="s">
        <v>116</v>
      </c>
      <c r="H18" s="56">
        <v>2500</v>
      </c>
      <c r="I18" s="55" t="s">
        <v>31</v>
      </c>
      <c r="J18" s="36"/>
      <c r="K18" s="36"/>
      <c r="L18" s="36"/>
      <c r="M18" s="36"/>
      <c r="N18" s="42" t="s">
        <v>89</v>
      </c>
    </row>
    <row r="19" spans="1:14" ht="20.25" customHeight="1">
      <c r="A19" s="45">
        <v>11</v>
      </c>
      <c r="B19" s="39" t="s">
        <v>117</v>
      </c>
      <c r="C19" s="38" t="s">
        <v>231</v>
      </c>
      <c r="D19" s="57">
        <v>44593</v>
      </c>
      <c r="E19" s="38" t="s">
        <v>118</v>
      </c>
      <c r="F19" s="58">
        <v>120</v>
      </c>
      <c r="G19" s="220" t="s">
        <v>119</v>
      </c>
      <c r="H19" s="59">
        <v>13696</v>
      </c>
      <c r="I19" s="60" t="s">
        <v>31</v>
      </c>
      <c r="J19" s="36"/>
      <c r="K19" s="36"/>
      <c r="L19" s="36"/>
      <c r="M19" s="36"/>
      <c r="N19" s="42" t="s">
        <v>89</v>
      </c>
    </row>
    <row r="20" spans="1:14" ht="20.25" customHeight="1">
      <c r="A20" s="45">
        <v>12</v>
      </c>
      <c r="B20" s="39" t="s">
        <v>117</v>
      </c>
      <c r="C20" s="38" t="s">
        <v>231</v>
      </c>
      <c r="D20" s="61">
        <v>44713</v>
      </c>
      <c r="E20" s="38" t="s">
        <v>115</v>
      </c>
      <c r="F20" s="62">
        <v>132</v>
      </c>
      <c r="G20" s="218" t="s">
        <v>120</v>
      </c>
      <c r="H20" s="63">
        <v>13708</v>
      </c>
      <c r="I20" s="62" t="s">
        <v>31</v>
      </c>
      <c r="J20" s="36"/>
      <c r="K20" s="36"/>
      <c r="L20" s="36"/>
      <c r="M20" s="36"/>
      <c r="N20" s="42" t="s">
        <v>89</v>
      </c>
    </row>
    <row r="21" spans="1:14" ht="20.25" customHeight="1">
      <c r="A21" s="45">
        <v>13</v>
      </c>
      <c r="B21" s="39" t="s">
        <v>121</v>
      </c>
      <c r="C21" s="38" t="s">
        <v>231</v>
      </c>
      <c r="D21" s="64">
        <v>44764</v>
      </c>
      <c r="E21" s="38" t="s">
        <v>122</v>
      </c>
      <c r="F21" s="65">
        <v>20</v>
      </c>
      <c r="G21" s="218" t="s">
        <v>113</v>
      </c>
      <c r="H21" s="66">
        <v>5000</v>
      </c>
      <c r="I21" s="67" t="s">
        <v>31</v>
      </c>
      <c r="J21" s="36"/>
      <c r="K21" s="36"/>
      <c r="L21" s="36"/>
      <c r="M21" s="36"/>
      <c r="N21" s="42" t="s">
        <v>89</v>
      </c>
    </row>
    <row r="22" spans="1:14" ht="20.25" customHeight="1">
      <c r="A22" s="45">
        <v>14</v>
      </c>
      <c r="B22" s="39" t="s">
        <v>123</v>
      </c>
      <c r="C22" s="38" t="s">
        <v>231</v>
      </c>
      <c r="D22" s="64">
        <v>44729</v>
      </c>
      <c r="E22" s="38" t="s">
        <v>124</v>
      </c>
      <c r="F22" s="65">
        <v>117</v>
      </c>
      <c r="G22" s="218" t="s">
        <v>125</v>
      </c>
      <c r="H22" s="63">
        <v>2300</v>
      </c>
      <c r="I22" s="65" t="s">
        <v>47</v>
      </c>
      <c r="J22" s="36"/>
      <c r="K22" s="36"/>
      <c r="L22" s="36"/>
      <c r="M22" s="36"/>
      <c r="N22" s="42" t="s">
        <v>89</v>
      </c>
    </row>
    <row r="23" spans="1:14" ht="20.25" customHeight="1">
      <c r="A23" s="45">
        <v>15</v>
      </c>
      <c r="B23" s="68" t="s">
        <v>126</v>
      </c>
      <c r="C23" s="38" t="s">
        <v>231</v>
      </c>
      <c r="D23" s="64">
        <v>44501</v>
      </c>
      <c r="E23" s="38" t="s">
        <v>127</v>
      </c>
      <c r="F23" s="65">
        <v>110</v>
      </c>
      <c r="G23" s="218" t="s">
        <v>120</v>
      </c>
      <c r="H23" s="66">
        <v>5203.5</v>
      </c>
      <c r="I23" s="67" t="s">
        <v>41</v>
      </c>
      <c r="J23" s="36"/>
      <c r="K23" s="36"/>
      <c r="L23" s="36"/>
      <c r="M23" s="36"/>
      <c r="N23" s="42" t="s">
        <v>89</v>
      </c>
    </row>
    <row r="24" spans="1:14" ht="20.25" customHeight="1">
      <c r="A24" s="45">
        <v>16</v>
      </c>
      <c r="B24" s="39" t="s">
        <v>128</v>
      </c>
      <c r="C24" s="38" t="s">
        <v>232</v>
      </c>
      <c r="D24" s="69">
        <v>44742</v>
      </c>
      <c r="E24" s="38" t="s">
        <v>122</v>
      </c>
      <c r="F24" s="70">
        <v>110</v>
      </c>
      <c r="G24" s="219" t="s">
        <v>116</v>
      </c>
      <c r="H24" s="71">
        <v>2500</v>
      </c>
      <c r="I24" s="70" t="s">
        <v>47</v>
      </c>
      <c r="J24" s="36"/>
      <c r="K24" s="36"/>
      <c r="L24" s="36"/>
      <c r="M24" s="36"/>
      <c r="N24" s="42" t="s">
        <v>89</v>
      </c>
    </row>
    <row r="25" spans="1:14" ht="20.25" customHeight="1">
      <c r="A25" s="45">
        <v>17</v>
      </c>
      <c r="B25" s="39" t="s">
        <v>129</v>
      </c>
      <c r="C25" s="38" t="s">
        <v>231</v>
      </c>
      <c r="D25" s="69">
        <v>44764</v>
      </c>
      <c r="E25" s="38" t="s">
        <v>110</v>
      </c>
      <c r="F25" s="70">
        <v>29</v>
      </c>
      <c r="G25" s="221" t="s">
        <v>130</v>
      </c>
      <c r="H25" s="71">
        <v>5850</v>
      </c>
      <c r="I25" s="70" t="s">
        <v>31</v>
      </c>
      <c r="J25" s="36"/>
      <c r="K25" s="36"/>
      <c r="L25" s="36"/>
      <c r="M25" s="36"/>
      <c r="N25" s="42" t="s">
        <v>89</v>
      </c>
    </row>
    <row r="26" spans="1:14" ht="20.25" customHeight="1">
      <c r="A26" s="45">
        <v>18</v>
      </c>
      <c r="B26" s="53" t="s">
        <v>131</v>
      </c>
      <c r="C26" s="38" t="s">
        <v>232</v>
      </c>
      <c r="D26" s="69">
        <v>44501</v>
      </c>
      <c r="E26" s="38" t="s">
        <v>110</v>
      </c>
      <c r="F26" s="70">
        <v>330</v>
      </c>
      <c r="G26" s="219" t="s">
        <v>116</v>
      </c>
      <c r="H26" s="71">
        <v>1619.4</v>
      </c>
      <c r="I26" s="72" t="s">
        <v>132</v>
      </c>
      <c r="J26" s="36"/>
      <c r="K26" s="36"/>
      <c r="L26" s="36"/>
      <c r="M26" s="36"/>
      <c r="N26" s="42" t="s">
        <v>89</v>
      </c>
    </row>
    <row r="27" spans="1:14" ht="20.25" customHeight="1">
      <c r="A27" s="103">
        <v>19</v>
      </c>
      <c r="B27" s="39" t="s">
        <v>133</v>
      </c>
      <c r="C27" s="38" t="s">
        <v>231</v>
      </c>
      <c r="D27" s="73">
        <v>44761</v>
      </c>
      <c r="E27" s="38" t="s">
        <v>134</v>
      </c>
      <c r="F27" s="74">
        <v>112</v>
      </c>
      <c r="G27" s="222" t="s">
        <v>135</v>
      </c>
      <c r="H27" s="104">
        <v>20400</v>
      </c>
      <c r="I27" s="75" t="s">
        <v>31</v>
      </c>
      <c r="J27" s="105"/>
      <c r="K27" s="105"/>
      <c r="L27" s="105"/>
      <c r="M27" s="105"/>
      <c r="N27" s="106" t="s">
        <v>89</v>
      </c>
    </row>
    <row r="28" spans="1:14" s="88" customFormat="1" ht="20.25" customHeight="1">
      <c r="A28" s="45">
        <v>20</v>
      </c>
      <c r="B28" s="107" t="s">
        <v>136</v>
      </c>
      <c r="C28" s="83" t="s">
        <v>137</v>
      </c>
      <c r="D28" s="108" t="s">
        <v>138</v>
      </c>
      <c r="E28" s="109" t="s">
        <v>80</v>
      </c>
      <c r="F28" s="108">
        <v>722</v>
      </c>
      <c r="G28" s="107" t="s">
        <v>139</v>
      </c>
      <c r="H28" s="110">
        <v>6343.7</v>
      </c>
      <c r="I28" s="108" t="s">
        <v>31</v>
      </c>
      <c r="J28" s="29"/>
      <c r="K28" s="111" t="s">
        <v>89</v>
      </c>
      <c r="L28" s="76"/>
      <c r="M28" s="29"/>
      <c r="N28" s="33"/>
    </row>
    <row r="29" spans="1:14" s="88" customFormat="1" ht="20.25" customHeight="1">
      <c r="A29" s="45">
        <v>21</v>
      </c>
      <c r="B29" s="86" t="s">
        <v>140</v>
      </c>
      <c r="C29" s="84" t="s">
        <v>137</v>
      </c>
      <c r="D29" s="85" t="s">
        <v>141</v>
      </c>
      <c r="E29" s="79" t="s">
        <v>142</v>
      </c>
      <c r="F29" s="82">
        <v>600</v>
      </c>
      <c r="G29" s="86" t="s">
        <v>143</v>
      </c>
      <c r="H29" s="81">
        <v>7219.9</v>
      </c>
      <c r="I29" s="82" t="s">
        <v>144</v>
      </c>
      <c r="J29" s="76"/>
      <c r="K29" s="80" t="s">
        <v>89</v>
      </c>
      <c r="L29" s="80"/>
      <c r="M29" s="77"/>
      <c r="N29" s="78"/>
    </row>
    <row r="30" spans="1:14" s="88" customFormat="1" ht="20.25" customHeight="1">
      <c r="A30" s="45">
        <v>22</v>
      </c>
      <c r="B30" s="87" t="s">
        <v>145</v>
      </c>
      <c r="C30" s="84" t="s">
        <v>137</v>
      </c>
      <c r="D30" s="82" t="s">
        <v>138</v>
      </c>
      <c r="E30" s="77" t="s">
        <v>80</v>
      </c>
      <c r="F30" s="82">
        <v>100</v>
      </c>
      <c r="G30" s="87" t="s">
        <v>146</v>
      </c>
      <c r="H30" s="81">
        <v>22728.400000000001</v>
      </c>
      <c r="I30" s="82" t="s">
        <v>147</v>
      </c>
      <c r="J30" s="77"/>
      <c r="K30" s="77"/>
      <c r="L30" s="80" t="s">
        <v>89</v>
      </c>
      <c r="M30" s="77"/>
      <c r="N30" s="78"/>
    </row>
    <row r="31" spans="1:14" s="88" customFormat="1" ht="20.25" customHeight="1">
      <c r="A31" s="45">
        <v>23</v>
      </c>
      <c r="B31" s="87" t="s">
        <v>148</v>
      </c>
      <c r="C31" s="84" t="s">
        <v>137</v>
      </c>
      <c r="D31" s="82" t="s">
        <v>138</v>
      </c>
      <c r="E31" s="77" t="s">
        <v>80</v>
      </c>
      <c r="F31" s="82">
        <v>200</v>
      </c>
      <c r="G31" s="87" t="s">
        <v>149</v>
      </c>
      <c r="H31" s="81">
        <v>3702</v>
      </c>
      <c r="I31" s="82" t="s">
        <v>31</v>
      </c>
      <c r="J31" s="77"/>
      <c r="K31" s="77"/>
      <c r="L31" s="77"/>
      <c r="M31" s="80" t="s">
        <v>89</v>
      </c>
      <c r="N31" s="78"/>
    </row>
    <row r="32" spans="1:14" s="88" customFormat="1" ht="20.25" customHeight="1">
      <c r="A32" s="45">
        <v>24</v>
      </c>
      <c r="B32" s="99" t="s">
        <v>150</v>
      </c>
      <c r="C32" s="224" t="s">
        <v>234</v>
      </c>
      <c r="D32" s="89" t="s">
        <v>151</v>
      </c>
      <c r="E32" s="99" t="s">
        <v>152</v>
      </c>
      <c r="F32" s="89">
        <v>718</v>
      </c>
      <c r="G32" s="98" t="s">
        <v>153</v>
      </c>
      <c r="H32" s="90">
        <v>6470</v>
      </c>
      <c r="I32" s="89" t="s">
        <v>37</v>
      </c>
      <c r="J32" s="95" t="s">
        <v>81</v>
      </c>
      <c r="K32" s="95" t="s">
        <v>81</v>
      </c>
      <c r="L32" s="94" t="s">
        <v>81</v>
      </c>
      <c r="M32" s="89"/>
      <c r="N32" s="91"/>
    </row>
    <row r="33" spans="1:14" s="88" customFormat="1" ht="20.25" customHeight="1">
      <c r="A33" s="45">
        <v>25</v>
      </c>
      <c r="B33" s="100" t="s">
        <v>233</v>
      </c>
      <c r="C33" s="138" t="s">
        <v>235</v>
      </c>
      <c r="D33" s="102" t="s">
        <v>255</v>
      </c>
      <c r="E33" s="101" t="s">
        <v>152</v>
      </c>
      <c r="F33" s="92">
        <v>718</v>
      </c>
      <c r="G33" s="97" t="s">
        <v>154</v>
      </c>
      <c r="H33" s="93">
        <v>30758.1</v>
      </c>
      <c r="I33" s="92" t="s">
        <v>155</v>
      </c>
      <c r="J33" s="95" t="s">
        <v>81</v>
      </c>
      <c r="K33" s="95" t="s">
        <v>81</v>
      </c>
      <c r="L33" s="94" t="s">
        <v>81</v>
      </c>
      <c r="M33" s="94" t="s">
        <v>81</v>
      </c>
      <c r="N33" s="94" t="s">
        <v>81</v>
      </c>
    </row>
    <row r="34" spans="1:14" s="88" customFormat="1" ht="20.25" customHeight="1">
      <c r="A34" s="103">
        <v>26</v>
      </c>
      <c r="B34" s="100" t="s">
        <v>156</v>
      </c>
      <c r="C34" s="113" t="s">
        <v>234</v>
      </c>
      <c r="D34" s="113" t="s">
        <v>151</v>
      </c>
      <c r="E34" s="113" t="s">
        <v>152</v>
      </c>
      <c r="F34" s="43">
        <v>718</v>
      </c>
      <c r="G34" s="96" t="s">
        <v>157</v>
      </c>
      <c r="H34" s="114">
        <v>31798.7</v>
      </c>
      <c r="I34" s="43" t="s">
        <v>155</v>
      </c>
      <c r="J34" s="115" t="s">
        <v>81</v>
      </c>
      <c r="K34" s="115" t="s">
        <v>81</v>
      </c>
      <c r="L34" s="116" t="s">
        <v>81</v>
      </c>
      <c r="M34" s="116" t="s">
        <v>81</v>
      </c>
      <c r="N34" s="116" t="s">
        <v>81</v>
      </c>
    </row>
    <row r="35" spans="1:14" s="88" customFormat="1" ht="20.25" customHeight="1">
      <c r="A35" s="45">
        <v>27</v>
      </c>
      <c r="B35" s="117" t="s">
        <v>158</v>
      </c>
      <c r="C35" s="231" t="s">
        <v>234</v>
      </c>
      <c r="D35" s="118" t="s">
        <v>151</v>
      </c>
      <c r="E35" s="118" t="s">
        <v>80</v>
      </c>
      <c r="F35" s="30">
        <v>200</v>
      </c>
      <c r="G35" s="119" t="s">
        <v>159</v>
      </c>
      <c r="H35" s="37">
        <v>17390.8</v>
      </c>
      <c r="I35" s="30" t="s">
        <v>155</v>
      </c>
      <c r="J35" s="120"/>
      <c r="K35" s="120" t="s">
        <v>81</v>
      </c>
      <c r="L35" s="112" t="s">
        <v>81</v>
      </c>
      <c r="M35" s="112" t="s">
        <v>81</v>
      </c>
      <c r="N35" s="112"/>
    </row>
    <row r="36" spans="1:14" s="88" customFormat="1" ht="20.25" customHeight="1">
      <c r="A36" s="45">
        <v>28</v>
      </c>
      <c r="B36" s="128" t="s">
        <v>160</v>
      </c>
      <c r="C36" s="129" t="s">
        <v>161</v>
      </c>
      <c r="D36" s="144">
        <v>44440</v>
      </c>
      <c r="E36" s="145" t="s">
        <v>162</v>
      </c>
      <c r="F36" s="151">
        <v>20</v>
      </c>
      <c r="G36" s="142" t="s">
        <v>163</v>
      </c>
      <c r="H36" s="152">
        <v>13500</v>
      </c>
      <c r="I36" s="141" t="s">
        <v>164</v>
      </c>
      <c r="J36" s="143" t="s">
        <v>254</v>
      </c>
      <c r="K36" s="122"/>
      <c r="L36" s="130" t="s">
        <v>89</v>
      </c>
      <c r="M36" s="122"/>
      <c r="N36" s="123"/>
    </row>
    <row r="37" spans="1:14" s="88" customFormat="1" ht="20.25" customHeight="1">
      <c r="A37" s="45">
        <v>29</v>
      </c>
      <c r="B37" s="137" t="s">
        <v>246</v>
      </c>
      <c r="C37" s="126" t="s">
        <v>245</v>
      </c>
      <c r="D37" s="146">
        <v>44778</v>
      </c>
      <c r="E37" s="147" t="s">
        <v>240</v>
      </c>
      <c r="F37" s="135">
        <v>18</v>
      </c>
      <c r="G37" s="136" t="s">
        <v>251</v>
      </c>
      <c r="H37" s="152">
        <v>4984</v>
      </c>
      <c r="I37" s="133" t="s">
        <v>252</v>
      </c>
      <c r="J37" s="143" t="s">
        <v>254</v>
      </c>
      <c r="K37" s="140"/>
      <c r="L37" s="131" t="s">
        <v>89</v>
      </c>
      <c r="M37" s="124"/>
      <c r="N37" s="125"/>
    </row>
    <row r="38" spans="1:14" s="88" customFormat="1" ht="20.25" customHeight="1">
      <c r="A38" s="45">
        <v>30</v>
      </c>
      <c r="B38" s="128" t="s">
        <v>167</v>
      </c>
      <c r="C38" s="129" t="s">
        <v>66</v>
      </c>
      <c r="D38" s="148" t="s">
        <v>168</v>
      </c>
      <c r="E38" s="145" t="s">
        <v>115</v>
      </c>
      <c r="F38" s="150">
        <v>15</v>
      </c>
      <c r="G38" s="129" t="s">
        <v>169</v>
      </c>
      <c r="H38" s="153">
        <v>4900</v>
      </c>
      <c r="I38" s="124" t="s">
        <v>47</v>
      </c>
      <c r="J38" s="121"/>
      <c r="K38" s="130" t="s">
        <v>89</v>
      </c>
      <c r="L38" s="130" t="s">
        <v>89</v>
      </c>
      <c r="M38" s="124"/>
      <c r="N38" s="125"/>
    </row>
    <row r="39" spans="1:14" s="88" customFormat="1" ht="20.25" customHeight="1">
      <c r="A39" s="45">
        <v>31</v>
      </c>
      <c r="B39" s="155" t="s">
        <v>170</v>
      </c>
      <c r="C39" s="126" t="s">
        <v>165</v>
      </c>
      <c r="D39" s="132" t="s">
        <v>171</v>
      </c>
      <c r="E39" s="149" t="s">
        <v>248</v>
      </c>
      <c r="F39" s="132">
        <v>26</v>
      </c>
      <c r="G39" s="127" t="s">
        <v>172</v>
      </c>
      <c r="H39" s="154">
        <v>37960</v>
      </c>
      <c r="I39" s="122" t="s">
        <v>173</v>
      </c>
      <c r="J39" s="130" t="s">
        <v>254</v>
      </c>
      <c r="K39" s="124"/>
      <c r="L39" s="130" t="s">
        <v>89</v>
      </c>
      <c r="M39" s="124"/>
      <c r="N39" s="125"/>
    </row>
    <row r="40" spans="1:14" s="88" customFormat="1" ht="20.25" customHeight="1">
      <c r="A40" s="45">
        <v>32</v>
      </c>
      <c r="B40" s="129" t="s">
        <v>247</v>
      </c>
      <c r="C40" s="129" t="s">
        <v>244</v>
      </c>
      <c r="D40" s="148">
        <v>44708</v>
      </c>
      <c r="E40" s="145" t="s">
        <v>249</v>
      </c>
      <c r="F40" s="150">
        <v>26</v>
      </c>
      <c r="G40" s="129" t="s">
        <v>250</v>
      </c>
      <c r="H40" s="153">
        <v>26800</v>
      </c>
      <c r="I40" s="124" t="s">
        <v>253</v>
      </c>
      <c r="J40" s="130"/>
      <c r="K40" s="124"/>
      <c r="L40" s="130" t="s">
        <v>89</v>
      </c>
      <c r="M40" s="124"/>
      <c r="N40" s="125"/>
    </row>
    <row r="41" spans="1:14" s="88" customFormat="1" ht="20.25" customHeight="1">
      <c r="A41" s="103">
        <v>33</v>
      </c>
      <c r="B41" s="128" t="s">
        <v>175</v>
      </c>
      <c r="C41" s="126" t="s">
        <v>165</v>
      </c>
      <c r="D41" s="148" t="s">
        <v>176</v>
      </c>
      <c r="E41" s="145" t="s">
        <v>142</v>
      </c>
      <c r="F41" s="150">
        <v>90</v>
      </c>
      <c r="G41" s="129" t="s">
        <v>177</v>
      </c>
      <c r="H41" s="153">
        <v>32149.279999999999</v>
      </c>
      <c r="I41" s="124" t="s">
        <v>178</v>
      </c>
      <c r="J41" s="130"/>
      <c r="K41" s="124"/>
      <c r="L41" s="130" t="s">
        <v>89</v>
      </c>
      <c r="M41" s="124"/>
      <c r="N41" s="125"/>
    </row>
    <row r="42" spans="1:14" s="88" customFormat="1" ht="20.25" customHeight="1">
      <c r="A42" s="45">
        <v>34</v>
      </c>
      <c r="B42" s="128" t="s">
        <v>179</v>
      </c>
      <c r="C42" s="129" t="s">
        <v>236</v>
      </c>
      <c r="D42" s="148" t="s">
        <v>176</v>
      </c>
      <c r="E42" s="145" t="s">
        <v>142</v>
      </c>
      <c r="F42" s="150">
        <v>500</v>
      </c>
      <c r="G42" s="129" t="s">
        <v>180</v>
      </c>
      <c r="H42" s="153">
        <v>33795</v>
      </c>
      <c r="I42" s="124" t="s">
        <v>181</v>
      </c>
      <c r="J42" s="143" t="s">
        <v>89</v>
      </c>
      <c r="K42" s="143" t="s">
        <v>89</v>
      </c>
      <c r="L42" s="139"/>
      <c r="M42" s="143" t="s">
        <v>89</v>
      </c>
      <c r="N42" s="143" t="s">
        <v>89</v>
      </c>
    </row>
    <row r="43" spans="1:14" s="88" customFormat="1" ht="20.25" customHeight="1">
      <c r="A43" s="45">
        <v>35</v>
      </c>
      <c r="B43" s="128" t="s">
        <v>182</v>
      </c>
      <c r="C43" s="129" t="s">
        <v>236</v>
      </c>
      <c r="D43" s="148" t="s">
        <v>176</v>
      </c>
      <c r="E43" s="145" t="s">
        <v>292</v>
      </c>
      <c r="F43" s="150">
        <v>718</v>
      </c>
      <c r="G43" s="138" t="s">
        <v>183</v>
      </c>
      <c r="H43" s="153">
        <v>50773.05</v>
      </c>
      <c r="I43" s="124" t="s">
        <v>184</v>
      </c>
      <c r="J43" s="143" t="s">
        <v>89</v>
      </c>
      <c r="K43" s="143" t="s">
        <v>89</v>
      </c>
      <c r="L43" s="143" t="s">
        <v>89</v>
      </c>
      <c r="M43" s="124"/>
      <c r="N43" s="125"/>
    </row>
    <row r="44" spans="1:14" s="88" customFormat="1" ht="20.25" customHeight="1">
      <c r="A44" s="103">
        <v>36</v>
      </c>
      <c r="B44" s="129" t="s">
        <v>185</v>
      </c>
      <c r="C44" s="129" t="s">
        <v>236</v>
      </c>
      <c r="D44" s="150" t="s">
        <v>186</v>
      </c>
      <c r="E44" s="145" t="s">
        <v>187</v>
      </c>
      <c r="F44" s="150">
        <v>36</v>
      </c>
      <c r="G44" s="129" t="s">
        <v>188</v>
      </c>
      <c r="H44" s="153">
        <v>33950</v>
      </c>
      <c r="I44" s="124" t="s">
        <v>166</v>
      </c>
      <c r="J44" s="143" t="s">
        <v>89</v>
      </c>
      <c r="K44" s="143" t="s">
        <v>89</v>
      </c>
      <c r="L44" s="143"/>
      <c r="M44" s="124"/>
      <c r="N44" s="125"/>
    </row>
    <row r="45" spans="1:14" s="88" customFormat="1" ht="20.25" customHeight="1">
      <c r="A45" s="45">
        <v>37</v>
      </c>
      <c r="B45" s="162" t="s">
        <v>189</v>
      </c>
      <c r="C45" s="157" t="s">
        <v>190</v>
      </c>
      <c r="D45" s="163" t="s">
        <v>191</v>
      </c>
      <c r="E45" s="164" t="s">
        <v>124</v>
      </c>
      <c r="F45" s="161">
        <v>117</v>
      </c>
      <c r="G45" s="165" t="s">
        <v>192</v>
      </c>
      <c r="H45" s="166">
        <v>32400</v>
      </c>
      <c r="I45" s="161" t="s">
        <v>178</v>
      </c>
      <c r="J45" s="163"/>
      <c r="K45" s="163"/>
      <c r="L45" s="167" t="s">
        <v>89</v>
      </c>
      <c r="M45" s="163"/>
      <c r="N45" s="163"/>
    </row>
    <row r="46" spans="1:14" s="88" customFormat="1" ht="20.25" customHeight="1">
      <c r="A46" s="45">
        <v>38</v>
      </c>
      <c r="B46" s="162" t="s">
        <v>193</v>
      </c>
      <c r="C46" s="157" t="s">
        <v>190</v>
      </c>
      <c r="D46" s="163" t="s">
        <v>191</v>
      </c>
      <c r="E46" s="164" t="s">
        <v>124</v>
      </c>
      <c r="F46" s="161">
        <v>76</v>
      </c>
      <c r="G46" s="165" t="s">
        <v>194</v>
      </c>
      <c r="H46" s="166">
        <v>10800</v>
      </c>
      <c r="I46" s="161" t="s">
        <v>174</v>
      </c>
      <c r="J46" s="167" t="s">
        <v>89</v>
      </c>
      <c r="K46" s="163"/>
      <c r="L46" s="167" t="s">
        <v>89</v>
      </c>
      <c r="M46" s="163"/>
      <c r="N46" s="163"/>
    </row>
    <row r="47" spans="1:14" s="88" customFormat="1" ht="20.25" customHeight="1">
      <c r="A47" s="103">
        <v>39</v>
      </c>
      <c r="B47" s="162" t="s">
        <v>195</v>
      </c>
      <c r="C47" s="157" t="s">
        <v>190</v>
      </c>
      <c r="D47" s="163" t="s">
        <v>191</v>
      </c>
      <c r="E47" s="164" t="s">
        <v>124</v>
      </c>
      <c r="F47" s="161">
        <v>117</v>
      </c>
      <c r="G47" s="168" t="s">
        <v>196</v>
      </c>
      <c r="H47" s="166">
        <v>19617</v>
      </c>
      <c r="I47" s="161" t="s">
        <v>178</v>
      </c>
      <c r="J47" s="163"/>
      <c r="K47" s="163"/>
      <c r="L47" s="167" t="s">
        <v>89</v>
      </c>
      <c r="M47" s="167" t="s">
        <v>89</v>
      </c>
      <c r="N47" s="163"/>
    </row>
    <row r="48" spans="1:14" s="88" customFormat="1" ht="20.25" customHeight="1">
      <c r="A48" s="45">
        <v>40</v>
      </c>
      <c r="B48" s="162" t="s">
        <v>197</v>
      </c>
      <c r="C48" s="157" t="s">
        <v>190</v>
      </c>
      <c r="D48" s="163" t="s">
        <v>191</v>
      </c>
      <c r="E48" s="164" t="s">
        <v>124</v>
      </c>
      <c r="F48" s="161">
        <v>117</v>
      </c>
      <c r="G48" s="168" t="s">
        <v>198</v>
      </c>
      <c r="H48" s="166">
        <v>12000</v>
      </c>
      <c r="I48" s="161" t="s">
        <v>174</v>
      </c>
      <c r="J48" s="163"/>
      <c r="K48" s="167" t="s">
        <v>89</v>
      </c>
      <c r="L48" s="163"/>
      <c r="M48" s="167" t="s">
        <v>89</v>
      </c>
      <c r="N48" s="163"/>
    </row>
    <row r="49" spans="1:14" s="88" customFormat="1" ht="20.25" customHeight="1">
      <c r="A49" s="45">
        <v>41</v>
      </c>
      <c r="B49" s="162" t="s">
        <v>199</v>
      </c>
      <c r="C49" s="157" t="s">
        <v>190</v>
      </c>
      <c r="D49" s="163" t="s">
        <v>191</v>
      </c>
      <c r="E49" s="164" t="s">
        <v>124</v>
      </c>
      <c r="F49" s="161">
        <v>117</v>
      </c>
      <c r="G49" s="168" t="s">
        <v>200</v>
      </c>
      <c r="H49" s="166">
        <v>3000</v>
      </c>
      <c r="I49" s="161" t="s">
        <v>47</v>
      </c>
      <c r="J49" s="163"/>
      <c r="K49" s="163"/>
      <c r="L49" s="167" t="s">
        <v>89</v>
      </c>
      <c r="M49" s="163"/>
      <c r="N49" s="163"/>
    </row>
    <row r="50" spans="1:14" s="88" customFormat="1" ht="20.25" customHeight="1">
      <c r="A50" s="103">
        <v>42</v>
      </c>
      <c r="B50" s="176" t="s">
        <v>201</v>
      </c>
      <c r="C50" s="177" t="s">
        <v>74</v>
      </c>
      <c r="D50" s="173" t="s">
        <v>202</v>
      </c>
      <c r="E50" s="169" t="s">
        <v>110</v>
      </c>
      <c r="F50" s="170">
        <v>12</v>
      </c>
      <c r="G50" s="169" t="s">
        <v>203</v>
      </c>
      <c r="H50" s="174">
        <v>7500</v>
      </c>
      <c r="I50" s="175" t="s">
        <v>31</v>
      </c>
      <c r="J50" s="171"/>
      <c r="K50" s="167" t="s">
        <v>89</v>
      </c>
      <c r="L50" s="170"/>
      <c r="M50" s="172"/>
      <c r="N50" s="167" t="s">
        <v>89</v>
      </c>
    </row>
    <row r="51" spans="1:14" s="88" customFormat="1" ht="20.25" customHeight="1">
      <c r="A51" s="45">
        <v>43</v>
      </c>
      <c r="B51" s="184" t="s">
        <v>204</v>
      </c>
      <c r="C51" s="185" t="s">
        <v>205</v>
      </c>
      <c r="D51" s="183" t="s">
        <v>289</v>
      </c>
      <c r="E51" s="181" t="s">
        <v>162</v>
      </c>
      <c r="F51" s="183">
        <v>13</v>
      </c>
      <c r="G51" s="181" t="s">
        <v>206</v>
      </c>
      <c r="H51" s="179">
        <v>3220</v>
      </c>
      <c r="I51" s="183" t="s">
        <v>31</v>
      </c>
      <c r="J51" s="182" t="s">
        <v>89</v>
      </c>
      <c r="K51" s="178"/>
      <c r="L51" s="182" t="s">
        <v>89</v>
      </c>
      <c r="M51" s="178"/>
      <c r="N51" s="180"/>
    </row>
    <row r="52" spans="1:14" ht="20.25" customHeight="1">
      <c r="A52" s="45">
        <v>44</v>
      </c>
      <c r="B52" s="192" t="s">
        <v>207</v>
      </c>
      <c r="C52" s="195" t="s">
        <v>208</v>
      </c>
      <c r="D52" s="193">
        <v>44757</v>
      </c>
      <c r="E52" s="195" t="s">
        <v>209</v>
      </c>
      <c r="F52" s="194">
        <v>40</v>
      </c>
      <c r="G52" s="190" t="s">
        <v>210</v>
      </c>
      <c r="H52" s="196">
        <v>1300</v>
      </c>
      <c r="I52" s="194" t="s">
        <v>47</v>
      </c>
      <c r="J52" s="191" t="s">
        <v>89</v>
      </c>
      <c r="K52" s="189"/>
      <c r="L52" s="189"/>
      <c r="M52" s="189"/>
      <c r="N52" s="191" t="s">
        <v>89</v>
      </c>
    </row>
    <row r="53" spans="1:14" s="156" customFormat="1" ht="20.25" customHeight="1">
      <c r="A53" s="103">
        <v>45</v>
      </c>
      <c r="B53" s="230" t="s">
        <v>227</v>
      </c>
      <c r="C53" s="231" t="s">
        <v>226</v>
      </c>
      <c r="D53" s="233">
        <v>44770</v>
      </c>
      <c r="E53" s="229" t="s">
        <v>124</v>
      </c>
      <c r="F53" s="232">
        <v>13</v>
      </c>
      <c r="G53" s="235" t="s">
        <v>228</v>
      </c>
      <c r="H53" s="228">
        <v>495.5</v>
      </c>
      <c r="I53" s="227" t="s">
        <v>35</v>
      </c>
      <c r="J53" s="226" t="s">
        <v>81</v>
      </c>
      <c r="K53" s="225"/>
      <c r="L53" s="225"/>
      <c r="M53" s="225"/>
      <c r="N53" s="226" t="s">
        <v>81</v>
      </c>
    </row>
    <row r="54" spans="1:14" s="156" customFormat="1" ht="20.25" customHeight="1">
      <c r="A54" s="45">
        <v>46</v>
      </c>
      <c r="B54" s="230" t="s">
        <v>229</v>
      </c>
      <c r="C54" s="231" t="s">
        <v>226</v>
      </c>
      <c r="D54" s="234">
        <v>44509</v>
      </c>
      <c r="E54" s="229" t="s">
        <v>124</v>
      </c>
      <c r="F54" s="232">
        <v>13</v>
      </c>
      <c r="G54" s="235" t="s">
        <v>230</v>
      </c>
      <c r="H54" s="228">
        <v>1080</v>
      </c>
      <c r="I54" s="227" t="s">
        <v>35</v>
      </c>
      <c r="J54" s="226" t="s">
        <v>81</v>
      </c>
      <c r="K54" s="225"/>
      <c r="L54" s="225"/>
      <c r="M54" s="225"/>
      <c r="N54" s="226" t="s">
        <v>81</v>
      </c>
    </row>
    <row r="55" spans="1:14" s="236" customFormat="1" ht="20.25" customHeight="1">
      <c r="A55" s="45">
        <v>47</v>
      </c>
      <c r="B55" s="254" t="s">
        <v>262</v>
      </c>
      <c r="C55" s="252" t="s">
        <v>66</v>
      </c>
      <c r="D55" s="241" t="s">
        <v>191</v>
      </c>
      <c r="E55" s="245" t="s">
        <v>127</v>
      </c>
      <c r="F55" s="241">
        <v>7</v>
      </c>
      <c r="G55" s="254" t="s">
        <v>263</v>
      </c>
      <c r="H55" s="242">
        <v>500</v>
      </c>
      <c r="I55" s="249" t="s">
        <v>31</v>
      </c>
      <c r="J55" s="241"/>
      <c r="K55" s="241"/>
      <c r="L55" s="247" t="s">
        <v>89</v>
      </c>
      <c r="M55" s="225"/>
      <c r="N55" s="226"/>
    </row>
    <row r="56" spans="1:14" s="236" customFormat="1" ht="20.25" customHeight="1">
      <c r="A56" s="103">
        <v>48</v>
      </c>
      <c r="B56" s="254" t="s">
        <v>264</v>
      </c>
      <c r="C56" s="253" t="s">
        <v>66</v>
      </c>
      <c r="D56" s="251">
        <v>44440</v>
      </c>
      <c r="E56" s="246" t="s">
        <v>292</v>
      </c>
      <c r="F56" s="243">
        <v>65</v>
      </c>
      <c r="G56" s="254" t="s">
        <v>263</v>
      </c>
      <c r="H56" s="244">
        <v>93900</v>
      </c>
      <c r="I56" s="250" t="s">
        <v>47</v>
      </c>
      <c r="J56" s="243"/>
      <c r="K56" s="243"/>
      <c r="L56" s="248" t="s">
        <v>89</v>
      </c>
      <c r="M56" s="225"/>
      <c r="N56" s="226"/>
    </row>
    <row r="57" spans="1:14" s="236" customFormat="1" ht="20.25" customHeight="1">
      <c r="A57" s="45">
        <v>49</v>
      </c>
      <c r="B57" s="254" t="s">
        <v>290</v>
      </c>
      <c r="C57" s="253" t="s">
        <v>66</v>
      </c>
      <c r="D57" s="251">
        <v>44470</v>
      </c>
      <c r="E57" s="246" t="s">
        <v>292</v>
      </c>
      <c r="F57" s="243">
        <v>20</v>
      </c>
      <c r="G57" s="254" t="s">
        <v>263</v>
      </c>
      <c r="H57" s="244">
        <v>26100</v>
      </c>
      <c r="I57" s="250" t="s">
        <v>47</v>
      </c>
      <c r="J57" s="243"/>
      <c r="K57" s="243"/>
      <c r="L57" s="248" t="s">
        <v>89</v>
      </c>
      <c r="M57" s="225"/>
      <c r="N57" s="226"/>
    </row>
    <row r="58" spans="1:14" s="236" customFormat="1" ht="20.25" customHeight="1">
      <c r="A58" s="45">
        <v>50</v>
      </c>
      <c r="B58" s="254" t="s">
        <v>265</v>
      </c>
      <c r="C58" s="253" t="s">
        <v>66</v>
      </c>
      <c r="D58" s="251">
        <v>44501</v>
      </c>
      <c r="E58" s="246" t="s">
        <v>292</v>
      </c>
      <c r="F58" s="243">
        <v>20</v>
      </c>
      <c r="G58" s="254" t="s">
        <v>266</v>
      </c>
      <c r="H58" s="244">
        <v>13200</v>
      </c>
      <c r="I58" s="250" t="s">
        <v>47</v>
      </c>
      <c r="J58" s="243"/>
      <c r="K58" s="243"/>
      <c r="L58" s="248" t="s">
        <v>89</v>
      </c>
      <c r="M58" s="225"/>
      <c r="N58" s="226"/>
    </row>
    <row r="59" spans="1:14" s="236" customFormat="1" ht="20.25" customHeight="1">
      <c r="A59" s="103">
        <v>51</v>
      </c>
      <c r="B59" s="254" t="s">
        <v>267</v>
      </c>
      <c r="C59" s="253" t="s">
        <v>66</v>
      </c>
      <c r="D59" s="251">
        <v>44531</v>
      </c>
      <c r="E59" s="246" t="s">
        <v>292</v>
      </c>
      <c r="F59" s="243">
        <v>40</v>
      </c>
      <c r="G59" s="254" t="s">
        <v>268</v>
      </c>
      <c r="H59" s="244">
        <v>12000</v>
      </c>
      <c r="I59" s="250" t="s">
        <v>47</v>
      </c>
      <c r="J59" s="243"/>
      <c r="K59" s="243"/>
      <c r="L59" s="248" t="s">
        <v>89</v>
      </c>
      <c r="M59" s="225"/>
      <c r="N59" s="226"/>
    </row>
    <row r="60" spans="1:14" s="255" customFormat="1" ht="20.25" customHeight="1">
      <c r="A60" s="45">
        <v>52</v>
      </c>
      <c r="B60" s="254" t="s">
        <v>291</v>
      </c>
      <c r="C60" s="253" t="s">
        <v>66</v>
      </c>
      <c r="D60" s="251" t="s">
        <v>289</v>
      </c>
      <c r="E60" s="259" t="s">
        <v>292</v>
      </c>
      <c r="F60" s="263">
        <v>20</v>
      </c>
      <c r="G60" s="254" t="s">
        <v>288</v>
      </c>
      <c r="H60" s="244">
        <v>5600</v>
      </c>
      <c r="I60" s="250" t="s">
        <v>47</v>
      </c>
      <c r="J60" s="263"/>
      <c r="K60" s="263"/>
      <c r="L60" s="248" t="s">
        <v>89</v>
      </c>
      <c r="M60" s="225"/>
      <c r="N60" s="226"/>
    </row>
    <row r="61" spans="1:14" s="236" customFormat="1" ht="20.25" customHeight="1">
      <c r="A61" s="103">
        <v>53</v>
      </c>
      <c r="B61" s="254" t="s">
        <v>269</v>
      </c>
      <c r="C61" s="253" t="s">
        <v>66</v>
      </c>
      <c r="D61" s="251">
        <v>44562</v>
      </c>
      <c r="E61" s="246" t="s">
        <v>292</v>
      </c>
      <c r="F61" s="243">
        <v>718</v>
      </c>
      <c r="G61" s="254" t="s">
        <v>270</v>
      </c>
      <c r="H61" s="244">
        <v>7882</v>
      </c>
      <c r="I61" s="250" t="s">
        <v>166</v>
      </c>
      <c r="J61" s="243"/>
      <c r="K61" s="243"/>
      <c r="L61" s="248" t="s">
        <v>89</v>
      </c>
      <c r="M61" s="225"/>
      <c r="N61" s="226"/>
    </row>
    <row r="62" spans="1:14" s="236" customFormat="1" ht="20.25" customHeight="1">
      <c r="A62" s="45">
        <v>54</v>
      </c>
      <c r="B62" s="254" t="s">
        <v>271</v>
      </c>
      <c r="C62" s="253" t="s">
        <v>66</v>
      </c>
      <c r="D62" s="251">
        <v>44440</v>
      </c>
      <c r="E62" s="246" t="s">
        <v>293</v>
      </c>
      <c r="F62" s="243">
        <v>40</v>
      </c>
      <c r="G62" s="254" t="s">
        <v>272</v>
      </c>
      <c r="H62" s="244">
        <v>14910</v>
      </c>
      <c r="I62" s="250" t="s">
        <v>31</v>
      </c>
      <c r="J62" s="243"/>
      <c r="K62" s="243"/>
      <c r="L62" s="248" t="s">
        <v>89</v>
      </c>
      <c r="M62" s="225"/>
      <c r="N62" s="226"/>
    </row>
    <row r="63" spans="1:14" ht="21" customHeight="1">
      <c r="A63" s="283" t="s">
        <v>10</v>
      </c>
      <c r="B63" s="284"/>
      <c r="C63" s="284"/>
      <c r="D63" s="284"/>
      <c r="E63" s="284"/>
      <c r="F63" s="284"/>
      <c r="G63" s="285"/>
      <c r="H63" s="13">
        <f>SUM(H9:H62)</f>
        <v>853352.75</v>
      </c>
      <c r="I63" s="286"/>
      <c r="J63" s="287"/>
      <c r="K63" s="287"/>
      <c r="L63" s="287"/>
      <c r="M63" s="287"/>
      <c r="N63" s="288"/>
    </row>
    <row r="64" spans="1:14" ht="20.25" customHeight="1">
      <c r="A64" s="9">
        <v>1.2</v>
      </c>
      <c r="B64" s="307" t="s">
        <v>21</v>
      </c>
      <c r="C64" s="308"/>
      <c r="D64" s="308"/>
      <c r="E64" s="308"/>
      <c r="F64" s="308"/>
      <c r="G64" s="308"/>
      <c r="H64" s="308"/>
      <c r="I64" s="308"/>
      <c r="J64" s="308"/>
      <c r="K64" s="308"/>
      <c r="L64" s="308"/>
      <c r="M64" s="308"/>
      <c r="N64" s="309"/>
    </row>
    <row r="65" spans="1:14" ht="20.25" customHeight="1">
      <c r="A65" s="17">
        <v>1</v>
      </c>
      <c r="B65" s="262" t="s">
        <v>273</v>
      </c>
      <c r="C65" s="262" t="s">
        <v>66</v>
      </c>
      <c r="D65" s="257" t="s">
        <v>274</v>
      </c>
      <c r="E65" s="262" t="s">
        <v>152</v>
      </c>
      <c r="F65" s="259" t="s">
        <v>275</v>
      </c>
      <c r="G65" s="262" t="s">
        <v>276</v>
      </c>
      <c r="H65" s="258">
        <v>45000</v>
      </c>
      <c r="I65" s="261" t="s">
        <v>33</v>
      </c>
      <c r="J65" s="257"/>
      <c r="K65" s="257"/>
      <c r="L65" s="260" t="s">
        <v>89</v>
      </c>
      <c r="M65" s="18"/>
      <c r="N65" s="19"/>
    </row>
    <row r="66" spans="1:14" ht="20.25" customHeight="1">
      <c r="A66" s="20">
        <v>2</v>
      </c>
      <c r="B66" s="21"/>
      <c r="C66" s="21"/>
      <c r="D66" s="21"/>
      <c r="E66" s="21"/>
      <c r="F66" s="21"/>
      <c r="G66" s="21"/>
      <c r="H66" s="22"/>
      <c r="I66" s="21"/>
      <c r="J66" s="21"/>
      <c r="K66" s="21"/>
      <c r="L66" s="21"/>
      <c r="M66" s="21"/>
      <c r="N66" s="23"/>
    </row>
    <row r="67" spans="1:14" ht="20.25" customHeight="1">
      <c r="A67" s="20">
        <v>3</v>
      </c>
      <c r="B67" s="21"/>
      <c r="C67" s="21"/>
      <c r="D67" s="21"/>
      <c r="E67" s="21"/>
      <c r="F67" s="21"/>
      <c r="G67" s="21"/>
      <c r="H67" s="22"/>
      <c r="I67" s="21"/>
      <c r="J67" s="21"/>
      <c r="K67" s="21"/>
      <c r="L67" s="21"/>
      <c r="M67" s="21"/>
      <c r="N67" s="23"/>
    </row>
    <row r="68" spans="1:14" ht="20.25" customHeight="1">
      <c r="A68" s="20">
        <v>4</v>
      </c>
      <c r="B68" s="21"/>
      <c r="C68" s="21"/>
      <c r="D68" s="21"/>
      <c r="E68" s="21"/>
      <c r="F68" s="21"/>
      <c r="G68" s="21"/>
      <c r="H68" s="22"/>
      <c r="I68" s="21"/>
      <c r="J68" s="21"/>
      <c r="K68" s="21"/>
      <c r="L68" s="21"/>
      <c r="M68" s="21"/>
      <c r="N68" s="23"/>
    </row>
    <row r="69" spans="1:14" ht="20.25" customHeight="1">
      <c r="A69" s="20">
        <v>5</v>
      </c>
      <c r="B69" s="21"/>
      <c r="C69" s="21"/>
      <c r="D69" s="21"/>
      <c r="E69" s="21"/>
      <c r="F69" s="21"/>
      <c r="G69" s="21"/>
      <c r="H69" s="22"/>
      <c r="I69" s="21"/>
      <c r="J69" s="21"/>
      <c r="K69" s="21"/>
      <c r="L69" s="21"/>
      <c r="M69" s="21"/>
      <c r="N69" s="23"/>
    </row>
    <row r="70" spans="1:14" s="7" customFormat="1" ht="14.15">
      <c r="A70" s="24" t="s">
        <v>28</v>
      </c>
      <c r="B70" s="25"/>
      <c r="C70" s="25"/>
      <c r="D70" s="25"/>
      <c r="E70" s="26"/>
      <c r="F70" s="26"/>
      <c r="G70" s="26"/>
      <c r="H70" s="27"/>
      <c r="I70" s="26"/>
      <c r="J70" s="26"/>
      <c r="K70" s="26"/>
      <c r="L70" s="26"/>
      <c r="M70" s="26"/>
      <c r="N70" s="28"/>
    </row>
    <row r="71" spans="1:14" ht="21" customHeight="1">
      <c r="A71" s="283" t="s">
        <v>9</v>
      </c>
      <c r="B71" s="284"/>
      <c r="C71" s="284"/>
      <c r="D71" s="284"/>
      <c r="E71" s="284"/>
      <c r="F71" s="284"/>
      <c r="G71" s="285"/>
      <c r="H71" s="13">
        <f>SUM(H65:H70)</f>
        <v>45000</v>
      </c>
      <c r="I71" s="286"/>
      <c r="J71" s="287"/>
      <c r="K71" s="287"/>
      <c r="L71" s="287"/>
      <c r="M71" s="287"/>
      <c r="N71" s="288"/>
    </row>
    <row r="72" spans="1:14" ht="21" customHeight="1">
      <c r="A72" s="283" t="s">
        <v>13</v>
      </c>
      <c r="B72" s="284"/>
      <c r="C72" s="284"/>
      <c r="D72" s="284"/>
      <c r="E72" s="284"/>
      <c r="F72" s="284"/>
      <c r="G72" s="285"/>
      <c r="H72" s="13">
        <f>H63+H71</f>
        <v>898352.75</v>
      </c>
      <c r="I72" s="286"/>
      <c r="J72" s="287"/>
      <c r="K72" s="287"/>
      <c r="L72" s="287"/>
      <c r="M72" s="287"/>
      <c r="N72" s="288"/>
    </row>
    <row r="73" spans="1:14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 ht="21" customHeight="1">
      <c r="A74" s="281" t="s">
        <v>52</v>
      </c>
      <c r="B74" s="281"/>
      <c r="C74" s="281"/>
      <c r="D74" s="281"/>
      <c r="E74" s="281"/>
      <c r="F74" s="281"/>
      <c r="G74" s="10"/>
      <c r="H74" s="12" t="s">
        <v>53</v>
      </c>
      <c r="I74" s="10"/>
      <c r="J74" s="10"/>
      <c r="K74" s="10"/>
      <c r="L74" s="10"/>
      <c r="M74" s="10"/>
      <c r="N74" s="10"/>
    </row>
    <row r="75" spans="1:14" ht="20.25" customHeight="1">
      <c r="A75" s="11"/>
      <c r="B75" s="8" t="s">
        <v>11</v>
      </c>
      <c r="C75" s="8" t="s">
        <v>0</v>
      </c>
      <c r="D75" s="8" t="s">
        <v>12</v>
      </c>
      <c r="E75" s="305" t="s">
        <v>23</v>
      </c>
      <c r="F75" s="306"/>
      <c r="G75" s="5"/>
      <c r="H75" s="279" t="s">
        <v>50</v>
      </c>
      <c r="I75" s="279"/>
      <c r="J75" s="277"/>
      <c r="K75" s="278"/>
      <c r="L75" s="5"/>
      <c r="M75" s="5"/>
      <c r="N75" s="5"/>
    </row>
    <row r="76" spans="1:14" s="186" customFormat="1" ht="20.25" customHeight="1">
      <c r="A76" s="188">
        <v>1</v>
      </c>
      <c r="B76" s="201" t="s">
        <v>211</v>
      </c>
      <c r="C76" s="202" t="s">
        <v>284</v>
      </c>
      <c r="D76" s="203" t="s">
        <v>212</v>
      </c>
      <c r="E76" s="296">
        <v>46480</v>
      </c>
      <c r="F76" s="297"/>
      <c r="G76" s="187"/>
      <c r="H76" s="223" t="s">
        <v>237</v>
      </c>
      <c r="I76" s="199"/>
      <c r="J76" s="197">
        <v>129</v>
      </c>
      <c r="K76" s="198"/>
      <c r="L76" s="187"/>
      <c r="M76" s="187"/>
      <c r="N76" s="187"/>
    </row>
    <row r="77" spans="1:14" s="186" customFormat="1" ht="20.25" customHeight="1">
      <c r="A77" s="188">
        <v>2</v>
      </c>
      <c r="B77" s="205" t="s">
        <v>213</v>
      </c>
      <c r="C77" s="202" t="s">
        <v>284</v>
      </c>
      <c r="D77" s="203" t="s">
        <v>212</v>
      </c>
      <c r="E77" s="296">
        <v>6720</v>
      </c>
      <c r="F77" s="297"/>
      <c r="G77" s="187"/>
      <c r="H77" s="199" t="s">
        <v>238</v>
      </c>
      <c r="I77" s="199"/>
      <c r="J77" s="197">
        <v>132</v>
      </c>
      <c r="K77" s="198"/>
      <c r="L77" s="187"/>
      <c r="M77" s="187"/>
      <c r="N77" s="187"/>
    </row>
    <row r="78" spans="1:14" s="186" customFormat="1" ht="20.25" customHeight="1">
      <c r="A78" s="200">
        <v>3</v>
      </c>
      <c r="B78" s="213" t="s">
        <v>214</v>
      </c>
      <c r="C78" s="202" t="s">
        <v>284</v>
      </c>
      <c r="D78" s="203" t="s">
        <v>212</v>
      </c>
      <c r="E78" s="301">
        <v>1481.53</v>
      </c>
      <c r="F78" s="301"/>
      <c r="G78" s="187"/>
      <c r="H78" s="223" t="s">
        <v>239</v>
      </c>
      <c r="I78" s="199"/>
      <c r="J78" s="197">
        <v>128</v>
      </c>
      <c r="K78" s="198"/>
      <c r="L78" s="187"/>
      <c r="M78" s="187"/>
      <c r="N78" s="187"/>
    </row>
    <row r="79" spans="1:14" s="186" customFormat="1" ht="20.25" customHeight="1">
      <c r="A79" s="200">
        <v>4</v>
      </c>
      <c r="B79" s="206" t="s">
        <v>215</v>
      </c>
      <c r="C79" s="202" t="s">
        <v>284</v>
      </c>
      <c r="D79" s="203" t="s">
        <v>212</v>
      </c>
      <c r="E79" s="296">
        <v>14400</v>
      </c>
      <c r="F79" s="297"/>
      <c r="G79" s="187"/>
      <c r="H79" s="223" t="s">
        <v>240</v>
      </c>
      <c r="I79" s="199"/>
      <c r="J79" s="197">
        <v>117</v>
      </c>
      <c r="K79" s="198"/>
      <c r="L79" s="187"/>
      <c r="M79" s="187"/>
      <c r="N79" s="187"/>
    </row>
    <row r="80" spans="1:14" s="186" customFormat="1" ht="20.25" customHeight="1">
      <c r="A80" s="200">
        <v>5</v>
      </c>
      <c r="B80" s="205" t="s">
        <v>216</v>
      </c>
      <c r="C80" s="204" t="s">
        <v>285</v>
      </c>
      <c r="D80" s="207" t="s">
        <v>217</v>
      </c>
      <c r="E80" s="296">
        <v>44000</v>
      </c>
      <c r="F80" s="297"/>
      <c r="G80" s="187"/>
      <c r="H80" s="223" t="s">
        <v>241</v>
      </c>
      <c r="I80" s="199"/>
      <c r="J80" s="197">
        <v>106</v>
      </c>
      <c r="K80" s="198"/>
      <c r="L80" s="187"/>
      <c r="M80" s="187"/>
      <c r="N80" s="187"/>
    </row>
    <row r="81" spans="1:14" s="186" customFormat="1" ht="20.25" customHeight="1">
      <c r="A81" s="200">
        <v>6</v>
      </c>
      <c r="B81" s="208" t="s">
        <v>218</v>
      </c>
      <c r="C81" s="209" t="s">
        <v>284</v>
      </c>
      <c r="D81" s="210" t="s">
        <v>219</v>
      </c>
      <c r="E81" s="299">
        <v>4280</v>
      </c>
      <c r="F81" s="300"/>
      <c r="G81" s="187"/>
      <c r="H81" s="223" t="s">
        <v>242</v>
      </c>
      <c r="I81" s="199"/>
      <c r="J81" s="197">
        <v>106</v>
      </c>
      <c r="K81" s="198"/>
      <c r="L81" s="187"/>
      <c r="M81" s="187"/>
      <c r="N81" s="187"/>
    </row>
    <row r="82" spans="1:14" s="186" customFormat="1" ht="20.25" customHeight="1">
      <c r="A82" s="200">
        <v>7</v>
      </c>
      <c r="B82" s="212" t="s">
        <v>220</v>
      </c>
      <c r="C82" s="214" t="s">
        <v>286</v>
      </c>
      <c r="D82" s="213" t="s">
        <v>221</v>
      </c>
      <c r="E82" s="298">
        <v>2250</v>
      </c>
      <c r="F82" s="298"/>
      <c r="G82" s="187"/>
      <c r="H82" s="199"/>
      <c r="I82" s="199"/>
      <c r="J82" s="197"/>
      <c r="K82" s="198"/>
      <c r="L82" s="187"/>
      <c r="M82" s="187"/>
      <c r="N82" s="187"/>
    </row>
    <row r="83" spans="1:14" ht="20.25" customHeight="1">
      <c r="A83" s="200">
        <v>8</v>
      </c>
      <c r="B83" s="212" t="s">
        <v>222</v>
      </c>
      <c r="C83" s="214" t="s">
        <v>286</v>
      </c>
      <c r="D83" s="215" t="s">
        <v>221</v>
      </c>
      <c r="E83" s="298">
        <v>580</v>
      </c>
      <c r="F83" s="298"/>
      <c r="H83" s="279" t="s">
        <v>51</v>
      </c>
      <c r="I83" s="279"/>
      <c r="J83" s="277">
        <v>718</v>
      </c>
      <c r="K83" s="278"/>
    </row>
    <row r="84" spans="1:14" ht="20.25" customHeight="1">
      <c r="A84" s="200">
        <v>9</v>
      </c>
      <c r="B84" s="212" t="s">
        <v>223</v>
      </c>
      <c r="C84" s="209" t="s">
        <v>284</v>
      </c>
      <c r="D84" s="217" t="s">
        <v>282</v>
      </c>
      <c r="E84" s="298">
        <v>2412</v>
      </c>
      <c r="F84" s="298"/>
      <c r="H84" s="279" t="s">
        <v>54</v>
      </c>
      <c r="I84" s="279"/>
      <c r="J84" s="271">
        <v>1</v>
      </c>
      <c r="K84" s="272"/>
    </row>
    <row r="85" spans="1:14" s="186" customFormat="1" ht="20.25" customHeight="1">
      <c r="A85" s="200">
        <v>10</v>
      </c>
      <c r="B85" s="237" t="s">
        <v>257</v>
      </c>
      <c r="C85" s="237" t="s">
        <v>258</v>
      </c>
      <c r="D85" s="239" t="s">
        <v>283</v>
      </c>
      <c r="E85" s="296">
        <v>6474</v>
      </c>
      <c r="F85" s="297"/>
      <c r="H85" s="279"/>
      <c r="I85" s="279"/>
      <c r="J85" s="273"/>
      <c r="K85" s="274"/>
    </row>
    <row r="86" spans="1:14" s="186" customFormat="1" ht="20.25" customHeight="1">
      <c r="A86" s="200">
        <v>11</v>
      </c>
      <c r="B86" s="238" t="s">
        <v>259</v>
      </c>
      <c r="C86" s="238" t="s">
        <v>258</v>
      </c>
      <c r="D86" s="239" t="s">
        <v>283</v>
      </c>
      <c r="E86" s="296">
        <v>1035</v>
      </c>
      <c r="F86" s="297"/>
      <c r="H86" s="279"/>
      <c r="I86" s="279"/>
      <c r="J86" s="273"/>
      <c r="K86" s="274"/>
    </row>
    <row r="87" spans="1:14" s="186" customFormat="1" ht="20.25" customHeight="1">
      <c r="A87" s="200">
        <v>12</v>
      </c>
      <c r="B87" s="238" t="s">
        <v>260</v>
      </c>
      <c r="C87" s="237" t="s">
        <v>258</v>
      </c>
      <c r="D87" s="239" t="s">
        <v>283</v>
      </c>
      <c r="E87" s="296">
        <v>4718</v>
      </c>
      <c r="F87" s="297"/>
      <c r="H87" s="279"/>
      <c r="I87" s="279"/>
      <c r="J87" s="273"/>
      <c r="K87" s="274"/>
    </row>
    <row r="88" spans="1:14" s="186" customFormat="1" ht="20.25" customHeight="1">
      <c r="A88" s="200">
        <v>13</v>
      </c>
      <c r="B88" s="240" t="s">
        <v>261</v>
      </c>
      <c r="C88" s="238" t="s">
        <v>258</v>
      </c>
      <c r="D88" s="239" t="s">
        <v>283</v>
      </c>
      <c r="E88" s="302">
        <v>733</v>
      </c>
      <c r="F88" s="303"/>
      <c r="H88" s="279"/>
      <c r="I88" s="279"/>
      <c r="J88" s="273"/>
      <c r="K88" s="274"/>
    </row>
    <row r="89" spans="1:14" s="255" customFormat="1" ht="20.25" customHeight="1">
      <c r="A89" s="256">
        <v>14</v>
      </c>
      <c r="B89" s="267" t="s">
        <v>277</v>
      </c>
      <c r="C89" s="263" t="s">
        <v>66</v>
      </c>
      <c r="D89" s="265" t="s">
        <v>278</v>
      </c>
      <c r="E89" s="296">
        <v>11000</v>
      </c>
      <c r="F89" s="297"/>
      <c r="H89" s="279"/>
      <c r="I89" s="279"/>
      <c r="J89" s="273"/>
      <c r="K89" s="274"/>
    </row>
    <row r="90" spans="1:14" s="255" customFormat="1" ht="20.25" customHeight="1">
      <c r="A90" s="256">
        <v>15</v>
      </c>
      <c r="B90" s="268" t="s">
        <v>279</v>
      </c>
      <c r="C90" s="266" t="s">
        <v>66</v>
      </c>
      <c r="D90" s="265" t="s">
        <v>280</v>
      </c>
      <c r="E90" s="311">
        <v>6825</v>
      </c>
      <c r="F90" s="312"/>
      <c r="H90" s="279"/>
      <c r="I90" s="279"/>
      <c r="J90" s="273"/>
      <c r="K90" s="274"/>
    </row>
    <row r="91" spans="1:14" s="255" customFormat="1" ht="20.25" customHeight="1">
      <c r="A91" s="256">
        <v>16</v>
      </c>
      <c r="B91" s="264" t="s">
        <v>281</v>
      </c>
      <c r="C91" s="263" t="s">
        <v>66</v>
      </c>
      <c r="D91" s="265" t="s">
        <v>280</v>
      </c>
      <c r="E91" s="313">
        <v>4880</v>
      </c>
      <c r="F91" s="314"/>
      <c r="H91" s="279"/>
      <c r="I91" s="279"/>
      <c r="J91" s="273"/>
      <c r="K91" s="274"/>
    </row>
    <row r="92" spans="1:14" ht="20.25" customHeight="1">
      <c r="A92" s="200">
        <v>17</v>
      </c>
      <c r="B92" s="211" t="s">
        <v>224</v>
      </c>
      <c r="C92" s="214" t="s">
        <v>287</v>
      </c>
      <c r="D92" s="216" t="s">
        <v>225</v>
      </c>
      <c r="E92" s="298">
        <v>49800</v>
      </c>
      <c r="F92" s="298"/>
      <c r="H92" s="279"/>
      <c r="I92" s="279"/>
      <c r="J92" s="275"/>
      <c r="K92" s="276"/>
    </row>
    <row r="93" spans="1:14">
      <c r="A93" s="158" t="s">
        <v>28</v>
      </c>
      <c r="B93" s="159"/>
      <c r="C93" s="159"/>
      <c r="D93" s="159"/>
      <c r="E93" s="160"/>
      <c r="F93" s="134"/>
    </row>
    <row r="94" spans="1:14" ht="21" customHeight="1">
      <c r="A94" s="283" t="s">
        <v>14</v>
      </c>
      <c r="B94" s="284"/>
      <c r="C94" s="284"/>
      <c r="D94" s="285"/>
      <c r="E94" s="294">
        <f>SUM(E76:F93)</f>
        <v>208068.53</v>
      </c>
      <c r="F94" s="295"/>
    </row>
    <row r="95" spans="1:14" ht="21" customHeight="1">
      <c r="A95" s="289" t="s">
        <v>15</v>
      </c>
      <c r="B95" s="290"/>
      <c r="C95" s="290"/>
      <c r="D95" s="291"/>
      <c r="E95" s="292">
        <f>H72+E94</f>
        <v>1106421.28</v>
      </c>
      <c r="F95" s="293"/>
      <c r="H95" s="280" t="s">
        <v>55</v>
      </c>
      <c r="I95" s="280"/>
      <c r="J95" s="280"/>
      <c r="K95" s="269" t="s">
        <v>243</v>
      </c>
      <c r="L95" s="269"/>
    </row>
    <row r="97" spans="1:7">
      <c r="A97" s="14" t="s">
        <v>29</v>
      </c>
      <c r="B97" s="15" t="s">
        <v>30</v>
      </c>
      <c r="C97" s="15"/>
      <c r="D97" s="15"/>
      <c r="E97" s="15"/>
      <c r="F97" s="15"/>
      <c r="G97" s="15"/>
    </row>
    <row r="98" spans="1:7">
      <c r="A98" s="16" t="s">
        <v>49</v>
      </c>
      <c r="B98" s="15"/>
      <c r="C98" s="15"/>
      <c r="D98" s="15"/>
      <c r="E98" s="15"/>
      <c r="F98" s="15"/>
      <c r="G98" s="15"/>
    </row>
    <row r="99" spans="1:7">
      <c r="A99" s="14" t="s">
        <v>31</v>
      </c>
      <c r="B99" s="15" t="s">
        <v>32</v>
      </c>
      <c r="C99" s="15"/>
      <c r="D99" s="15"/>
      <c r="E99" s="15"/>
      <c r="F99" s="14" t="s">
        <v>33</v>
      </c>
      <c r="G99" s="15" t="s">
        <v>34</v>
      </c>
    </row>
    <row r="100" spans="1:7">
      <c r="A100" s="14" t="s">
        <v>35</v>
      </c>
      <c r="B100" s="15" t="s">
        <v>36</v>
      </c>
      <c r="C100" s="15"/>
      <c r="D100" s="15"/>
      <c r="E100" s="15"/>
      <c r="F100" s="14" t="s">
        <v>37</v>
      </c>
      <c r="G100" s="15" t="s">
        <v>38</v>
      </c>
    </row>
    <row r="101" spans="1:7">
      <c r="A101" s="14" t="s">
        <v>39</v>
      </c>
      <c r="B101" s="15" t="s">
        <v>40</v>
      </c>
      <c r="C101" s="15"/>
      <c r="D101" s="15"/>
      <c r="E101" s="15"/>
      <c r="F101" s="14" t="s">
        <v>41</v>
      </c>
      <c r="G101" s="15" t="s">
        <v>42</v>
      </c>
    </row>
    <row r="102" spans="1:7">
      <c r="A102" s="14" t="s">
        <v>43</v>
      </c>
      <c r="B102" s="15" t="s">
        <v>44</v>
      </c>
      <c r="C102" s="15"/>
      <c r="D102" s="15"/>
      <c r="E102" s="15"/>
      <c r="F102" s="14" t="s">
        <v>45</v>
      </c>
      <c r="G102" s="15" t="s">
        <v>46</v>
      </c>
    </row>
    <row r="103" spans="1:7">
      <c r="A103" s="14" t="s">
        <v>47</v>
      </c>
      <c r="B103" s="15" t="s">
        <v>48</v>
      </c>
      <c r="C103" s="15"/>
      <c r="D103" s="15"/>
      <c r="E103" s="15"/>
      <c r="F103" s="15"/>
      <c r="G103" s="15"/>
    </row>
  </sheetData>
  <sheetProtection formatCells="0" formatColumns="0" formatRows="0" insertRows="0" insertHyperlinks="0" deleteColumns="0" sort="0" autoFilter="0" pivotTables="0"/>
  <protectedRanges>
    <protectedRange sqref="B65:N70 J75:K83 K95:L95 B83:F93 B33:N51 E60" name="Range1"/>
  </protectedRanges>
  <mergeCells count="51">
    <mergeCell ref="E86:F86"/>
    <mergeCell ref="E87:F87"/>
    <mergeCell ref="E89:F89"/>
    <mergeCell ref="E90:F90"/>
    <mergeCell ref="E91:F91"/>
    <mergeCell ref="E75:F75"/>
    <mergeCell ref="B64:N64"/>
    <mergeCell ref="B8:N8"/>
    <mergeCell ref="A63:G63"/>
    <mergeCell ref="I63:N63"/>
    <mergeCell ref="I72:N72"/>
    <mergeCell ref="A72:G72"/>
    <mergeCell ref="J6:N6"/>
    <mergeCell ref="E6:F6"/>
    <mergeCell ref="B6:B7"/>
    <mergeCell ref="C6:C7"/>
    <mergeCell ref="D6:D7"/>
    <mergeCell ref="G6:G7"/>
    <mergeCell ref="I6:I7"/>
    <mergeCell ref="A95:D95"/>
    <mergeCell ref="A94:D94"/>
    <mergeCell ref="E95:F95"/>
    <mergeCell ref="E94:F94"/>
    <mergeCell ref="E76:F76"/>
    <mergeCell ref="E77:F77"/>
    <mergeCell ref="E82:F82"/>
    <mergeCell ref="E79:F79"/>
    <mergeCell ref="E80:F80"/>
    <mergeCell ref="E81:F81"/>
    <mergeCell ref="E78:F78"/>
    <mergeCell ref="E83:F83"/>
    <mergeCell ref="E92:F92"/>
    <mergeCell ref="E84:F84"/>
    <mergeCell ref="E88:F88"/>
    <mergeCell ref="E85:F85"/>
    <mergeCell ref="K95:L95"/>
    <mergeCell ref="A3:N3"/>
    <mergeCell ref="A2:N2"/>
    <mergeCell ref="A1:N1"/>
    <mergeCell ref="J84:K92"/>
    <mergeCell ref="J83:K83"/>
    <mergeCell ref="J75:K75"/>
    <mergeCell ref="H84:I92"/>
    <mergeCell ref="H83:I83"/>
    <mergeCell ref="H95:J95"/>
    <mergeCell ref="H75:I75"/>
    <mergeCell ref="A5:N5"/>
    <mergeCell ref="A6:A7"/>
    <mergeCell ref="A74:F74"/>
    <mergeCell ref="A71:G71"/>
    <mergeCell ref="I71:N71"/>
  </mergeCells>
  <phoneticPr fontId="10" type="noConversion"/>
  <dataValidations count="2">
    <dataValidation type="list" allowBlank="1" showInputMessage="1" sqref="C83:C93 C65:C70 C33:C51">
      <formula1>範疇</formula1>
    </dataValidation>
    <dataValidation type="list" allowBlank="1" sqref="C19:C26">
      <formula1>範疇</formula1>
    </dataValidation>
  </dataValidations>
  <pageMargins left="0.19685039370078741" right="0.19685039370078741" top="0.19685039370078741" bottom="0.19685039370078741" header="0.19685039370078741" footer="0.19685039370078741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2" sqref="A22"/>
    </sheetView>
  </sheetViews>
  <sheetFormatPr defaultRowHeight="14.6"/>
  <cols>
    <col min="1" max="1" width="16.53515625" bestFit="1" customWidth="1"/>
  </cols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  <row r="6" spans="1:1">
      <c r="A6" t="s">
        <v>62</v>
      </c>
    </row>
    <row r="7" spans="1:1">
      <c r="A7" t="s">
        <v>63</v>
      </c>
    </row>
    <row r="8" spans="1:1">
      <c r="A8" t="s">
        <v>64</v>
      </c>
    </row>
    <row r="9" spans="1:1">
      <c r="A9" t="s">
        <v>65</v>
      </c>
    </row>
    <row r="10" spans="1:1">
      <c r="A10" t="s">
        <v>66</v>
      </c>
    </row>
    <row r="11" spans="1:1">
      <c r="A11" t="s">
        <v>67</v>
      </c>
    </row>
    <row r="12" spans="1:1">
      <c r="A12" t="s">
        <v>68</v>
      </c>
    </row>
    <row r="13" spans="1:1">
      <c r="A13" t="s">
        <v>69</v>
      </c>
    </row>
    <row r="14" spans="1:1">
      <c r="A14" t="s">
        <v>70</v>
      </c>
    </row>
    <row r="15" spans="1:1">
      <c r="A15" t="s">
        <v>71</v>
      </c>
    </row>
    <row r="16" spans="1:1">
      <c r="A16" t="s">
        <v>72</v>
      </c>
    </row>
    <row r="17" spans="1:1">
      <c r="A17" t="s">
        <v>78</v>
      </c>
    </row>
    <row r="18" spans="1:1">
      <c r="A18" t="s">
        <v>79</v>
      </c>
    </row>
    <row r="19" spans="1:1">
      <c r="A19" t="s">
        <v>73</v>
      </c>
    </row>
    <row r="20" spans="1:1">
      <c r="A20" t="s">
        <v>74</v>
      </c>
    </row>
    <row r="21" spans="1:1">
      <c r="A21" t="s">
        <v>75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LWLG_Report</vt:lpstr>
      <vt:lpstr>範疇</vt:lpstr>
      <vt:lpstr>LWLG_Report!Print_Area</vt:lpstr>
      <vt:lpstr>範疇</vt:lpstr>
    </vt:vector>
  </TitlesOfParts>
  <Company>EDB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PANG, Nga-yi</dc:creator>
  <cp:lastModifiedBy>Simon</cp:lastModifiedBy>
  <cp:lastPrinted>2022-10-27T00:55:05Z</cp:lastPrinted>
  <dcterms:created xsi:type="dcterms:W3CDTF">2021-06-04T08:58:14Z</dcterms:created>
  <dcterms:modified xsi:type="dcterms:W3CDTF">2022-12-07T06:43:52Z</dcterms:modified>
</cp:coreProperties>
</file>